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ikešová\Veřejné zakázky\Rok 2025\Poptávkové řízení\Oprava bytu Bohdanečská 250\"/>
    </mc:Choice>
  </mc:AlternateContent>
  <xr:revisionPtr revIDLastSave="0" documentId="13_ncr:1_{D3A5A980-C71C-4FE2-8660-A93F6AE671AD}" xr6:coauthVersionLast="47" xr6:coauthVersionMax="47" xr10:uidLastSave="{00000000-0000-0000-0000-000000000000}"/>
  <bookViews>
    <workbookView xWindow="-120" yWindow="-120" windowWidth="29040" windowHeight="15720" activeTab="1" xr2:uid="{9E77FED0-0573-47E7-8254-B69E067ECF65}"/>
  </bookViews>
  <sheets>
    <sheet name="REKAPITULACE" sheetId="1" r:id="rId1"/>
    <sheet name="ROZPOČE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11" i="2"/>
  <c r="F146" i="2"/>
  <c r="F25" i="2"/>
  <c r="F131" i="2"/>
  <c r="F30" i="2"/>
  <c r="F137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8" i="2"/>
  <c r="F179" i="2"/>
  <c r="F180" i="2"/>
  <c r="F181" i="2"/>
  <c r="F182" i="2"/>
  <c r="F151" i="2"/>
  <c r="F149" i="2" s="1"/>
  <c r="F139" i="2"/>
  <c r="F140" i="2"/>
  <c r="F141" i="2"/>
  <c r="F142" i="2"/>
  <c r="F143" i="2"/>
  <c r="F144" i="2"/>
  <c r="F145" i="2"/>
  <c r="F147" i="2"/>
  <c r="F138" i="2"/>
  <c r="F135" i="2"/>
  <c r="F134" i="2"/>
  <c r="F133" i="2"/>
  <c r="F132" i="2"/>
  <c r="F130" i="2"/>
  <c r="F129" i="2"/>
  <c r="F128" i="2"/>
  <c r="F127" i="2"/>
  <c r="F126" i="2"/>
  <c r="F125" i="2"/>
  <c r="F124" i="2"/>
  <c r="F123" i="2" s="1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0" i="2" s="1"/>
  <c r="F92" i="2"/>
  <c r="F91" i="2"/>
  <c r="F88" i="2"/>
  <c r="F87" i="2"/>
  <c r="F86" i="2"/>
  <c r="F85" i="2"/>
  <c r="F84" i="2"/>
  <c r="F83" i="2"/>
  <c r="F82" i="2"/>
  <c r="F81" i="2"/>
  <c r="F80" i="2"/>
  <c r="F79" i="2"/>
  <c r="F78" i="2"/>
  <c r="F77" i="2" s="1"/>
  <c r="F75" i="2"/>
  <c r="F74" i="2"/>
  <c r="F73" i="2"/>
  <c r="F72" i="2"/>
  <c r="F71" i="2"/>
  <c r="F70" i="2"/>
  <c r="F69" i="2"/>
  <c r="F68" i="2"/>
  <c r="F67" i="2"/>
  <c r="F66" i="2"/>
  <c r="F65" i="2"/>
  <c r="F64" i="2"/>
  <c r="F63" i="2" s="1"/>
  <c r="F61" i="2"/>
  <c r="F60" i="2"/>
  <c r="F59" i="2"/>
  <c r="F58" i="2"/>
  <c r="F57" i="2"/>
  <c r="F56" i="2"/>
  <c r="F55" i="2"/>
  <c r="F54" i="2"/>
  <c r="F53" i="2"/>
  <c r="F52" i="2"/>
  <c r="F51" i="2"/>
  <c r="F50" i="2"/>
  <c r="F49" i="2" s="1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28" i="2"/>
  <c r="F27" i="2"/>
  <c r="F26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9" i="2"/>
  <c r="F8" i="2"/>
  <c r="F7" i="2"/>
  <c r="F6" i="2" l="1"/>
  <c r="C7" i="1" s="1"/>
  <c r="C15" i="1"/>
  <c r="C14" i="1"/>
  <c r="C13" i="1"/>
  <c r="C12" i="1"/>
  <c r="C11" i="1"/>
  <c r="C10" i="1"/>
  <c r="C9" i="1"/>
  <c r="C8" i="1"/>
  <c r="C17" i="1" l="1"/>
  <c r="C18" i="1" s="1"/>
  <c r="C19" i="1" s="1"/>
</calcChain>
</file>

<file path=xl/sharedStrings.xml><?xml version="1.0" encoding="utf-8"?>
<sst xmlns="http://schemas.openxmlformats.org/spreadsheetml/2006/main" count="348" uniqueCount="144">
  <si>
    <t>Oprava bytu č. 4 v objektu Bohdanečská 250, Vinoř</t>
  </si>
  <si>
    <t>pol. č.</t>
  </si>
  <si>
    <t>Název položky</t>
  </si>
  <si>
    <t>MJ</t>
  </si>
  <si>
    <t>cena za MJ</t>
  </si>
  <si>
    <t>množstní</t>
  </si>
  <si>
    <t>cena celkem</t>
  </si>
  <si>
    <t>Kuchyně</t>
  </si>
  <si>
    <t>demontáž stávajících ker. Obkladů</t>
  </si>
  <si>
    <t>m2</t>
  </si>
  <si>
    <t>demontáž stávajícího PVC</t>
  </si>
  <si>
    <t>demontáž stávající kuchyňské linky</t>
  </si>
  <si>
    <t>kpl</t>
  </si>
  <si>
    <t>demontáž stávající vestavěné spižní skříně</t>
  </si>
  <si>
    <t>vyvěšení dveřních křídel 800*1970 mm</t>
  </si>
  <si>
    <t>ks</t>
  </si>
  <si>
    <t>likvidace suti</t>
  </si>
  <si>
    <t>vyrovnání stěn po demont. Ker. Obkladu a skříně</t>
  </si>
  <si>
    <t>montáž ker. Obkladů vnitřních stěn vč. spárování</t>
  </si>
  <si>
    <t>dodávka keramického obkladu</t>
  </si>
  <si>
    <t>dodávka vnitřní keramické dlažby</t>
  </si>
  <si>
    <t>bm</t>
  </si>
  <si>
    <t>montáž keramické dlažby vč. spárování</t>
  </si>
  <si>
    <t>montáž keramických soklů v. do 100 mm</t>
  </si>
  <si>
    <t>dodávka a osazení vnitřních dveří, plné 800*1970 mm</t>
  </si>
  <si>
    <t>dodávka a montáž spižní skříně vč. polic</t>
  </si>
  <si>
    <t>staveništní přesun hmot a doprava materiálu</t>
  </si>
  <si>
    <t>Chodba</t>
  </si>
  <si>
    <t>odstranění stávajících tapet</t>
  </si>
  <si>
    <t>demontáž stávající vestavěné šatní skříně</t>
  </si>
  <si>
    <t xml:space="preserve">opravy omítek stěn </t>
  </si>
  <si>
    <t>provedení štuku</t>
  </si>
  <si>
    <t>vyrovnání podkladu pro montáž dlažby</t>
  </si>
  <si>
    <t>Ložnice</t>
  </si>
  <si>
    <t>vyrovnání podkladu pro montáž PVC</t>
  </si>
  <si>
    <t>pokládka zátěžového PVC</t>
  </si>
  <si>
    <t>dodávka zátěžového PVC</t>
  </si>
  <si>
    <t>montáž lišt</t>
  </si>
  <si>
    <t>dodávka PVC lišt</t>
  </si>
  <si>
    <t>Obývací pokoj</t>
  </si>
  <si>
    <t>přebroušení parket</t>
  </si>
  <si>
    <t>úprava parket po přebroušení</t>
  </si>
  <si>
    <t>pokládka zátěžového PVC - bez lepení</t>
  </si>
  <si>
    <t>dodávka zátěžového koberce</t>
  </si>
  <si>
    <t>Dětský pokoj</t>
  </si>
  <si>
    <t>demontáž stávajícího PVC - 2 vrstvy</t>
  </si>
  <si>
    <t>Koupelna + WC</t>
  </si>
  <si>
    <t>odstranění stávajícího keramického obkladu</t>
  </si>
  <si>
    <t>odstranění stávající keramické dlažby</t>
  </si>
  <si>
    <t>demontáž stávají vany</t>
  </si>
  <si>
    <t>demontáž stávajícího umyvadla</t>
  </si>
  <si>
    <t>demontáž stávajícího WC</t>
  </si>
  <si>
    <t>demontáž stávajících rozvodů vody a kanalizace vč. baterií</t>
  </si>
  <si>
    <t>odbourání betonové podlahy pro novou ve sprchovém koutě</t>
  </si>
  <si>
    <t>příprava podkladu pro provedení nových omítek pod ker. Obklad</t>
  </si>
  <si>
    <t>provedení vnitřních omítek od ker. Obklad</t>
  </si>
  <si>
    <t>betonáž podlahy ve sprchovém koutu do spádu</t>
  </si>
  <si>
    <t>dodávka a osazení kanálku ve sprchovém koutu - dl. 800 mm</t>
  </si>
  <si>
    <t>dodávka a montáž umyvadla</t>
  </si>
  <si>
    <t>dodávka a montáž WC kombi vč. prkénka</t>
  </si>
  <si>
    <t>dodávka a montáž sprchové baterie</t>
  </si>
  <si>
    <t>dodávka a montáž umyvadlové baterie</t>
  </si>
  <si>
    <t>dodávka a montáž sprchové zástěny - prosklené o rozm. 2,0 x 0,9 m</t>
  </si>
  <si>
    <t>sádrokartonový podhled bez izolace - do vlhkého prostředí</t>
  </si>
  <si>
    <t>Ostatní a dokončovací práce</t>
  </si>
  <si>
    <t>nátěr zárubní vč. odstranění stávajícího nátěru</t>
  </si>
  <si>
    <t>dodávka a montáž přechodových lišt - mezi dveře</t>
  </si>
  <si>
    <t>penetrace  stěn a stropů</t>
  </si>
  <si>
    <t>dvojnásobná malba bílá - stěn a stropů</t>
  </si>
  <si>
    <t>nátěr trubek topení</t>
  </si>
  <si>
    <t xml:space="preserve">očištění okenních rámů od lepidla </t>
  </si>
  <si>
    <t>demontáž stávajícího bojleru</t>
  </si>
  <si>
    <t>dodávka a osazení ocelové zárubně 800*1970 mm</t>
  </si>
  <si>
    <t>vybourání stávající ocelové zárubně 700-1970 mm</t>
  </si>
  <si>
    <t>vybourání stávající cihelné příčky tl. 100 mm vč. ocelové zárubně</t>
  </si>
  <si>
    <t>demontáž stávajícího parapetu</t>
  </si>
  <si>
    <t>dodávka a montáž dvířek do nefunkčního komínu (skříňka)</t>
  </si>
  <si>
    <t>dodávka a montáž nové šatní skříně vč. polic</t>
  </si>
  <si>
    <t>zazdění otvorů do bývalého komínového tělesa</t>
  </si>
  <si>
    <t>vybourání stávající ocelové zárubně 900-1970 mm - vchodové dveře</t>
  </si>
  <si>
    <t>dodávka a osazení vchodových dveří s požární odolností EW 30 plné 900*1970 mm</t>
  </si>
  <si>
    <t>dodávka a osazení ocelové zárubně 900*1970 mm po vchodové dveře</t>
  </si>
  <si>
    <t>nátěr radiátorů vč. očištění</t>
  </si>
  <si>
    <t>zakrývání konstrukcí</t>
  </si>
  <si>
    <t>úklid prostor</t>
  </si>
  <si>
    <t>pomocké lešení</t>
  </si>
  <si>
    <t>montáž nové kuchyňské linky vč. úpravy dody a odpadu</t>
  </si>
  <si>
    <t>demontáž stávajícího kotle</t>
  </si>
  <si>
    <t>demontáž stávajícího radiátoru - WC</t>
  </si>
  <si>
    <t>KS</t>
  </si>
  <si>
    <t>demontáž stávajícího otopného žebříku</t>
  </si>
  <si>
    <t>demontáž stávajícího rozvodu ÚT v koupelně a WC</t>
  </si>
  <si>
    <t>dodávka nového kotle BUDERUS GB 172 i-24 T 50</t>
  </si>
  <si>
    <t>regulace RC 200</t>
  </si>
  <si>
    <t>montáž kotle vč. dopojení radiátoru a úpravy komínového tělesa</t>
  </si>
  <si>
    <t>Elektroinstalace</t>
  </si>
  <si>
    <t>materiál</t>
  </si>
  <si>
    <t>PL rozvodnice plast</t>
  </si>
  <si>
    <t>svodič přepětí 1f</t>
  </si>
  <si>
    <t>hl. vypínač</t>
  </si>
  <si>
    <t>proudová ochrana 1f</t>
  </si>
  <si>
    <t>chránič. Jistič 10 A</t>
  </si>
  <si>
    <t>chránič. Jistič 16 A</t>
  </si>
  <si>
    <t>jistič 16 A</t>
  </si>
  <si>
    <t>jistič 10 A</t>
  </si>
  <si>
    <t>jistič 6 A</t>
  </si>
  <si>
    <t>ventilátor IP 44</t>
  </si>
  <si>
    <t>propoj. Lišta + koncovky</t>
  </si>
  <si>
    <t>CYA vodič ZŽ</t>
  </si>
  <si>
    <t>víčko plast</t>
  </si>
  <si>
    <t>IT kabely</t>
  </si>
  <si>
    <t>IT zásuvka</t>
  </si>
  <si>
    <t>vypínač sériový IP 44</t>
  </si>
  <si>
    <t>zásuvka IP 44</t>
  </si>
  <si>
    <t>objímky, žárovky</t>
  </si>
  <si>
    <t>vypínač křížový</t>
  </si>
  <si>
    <t>vypínač střídavý</t>
  </si>
  <si>
    <t>krabice pod omítku</t>
  </si>
  <si>
    <t>jedn. Zásuvka 230 V</t>
  </si>
  <si>
    <t>dvouzásuvka</t>
  </si>
  <si>
    <t>CYKY 3 x 1,5 J</t>
  </si>
  <si>
    <t>CYKY 3 x 2,5 J</t>
  </si>
  <si>
    <t>montáž</t>
  </si>
  <si>
    <t>podružný materiál</t>
  </si>
  <si>
    <t>montáž elektro</t>
  </si>
  <si>
    <t>revize elektro</t>
  </si>
  <si>
    <t>stavební přípomoce - vysekání drážek vč. zpětného záhozu</t>
  </si>
  <si>
    <t>demontáž stávající elektroinstalace</t>
  </si>
  <si>
    <t>dodávka a montáž nových rozvodů vody a kanalizace vč. kouhoutů pro napojení pračky (do chodby)</t>
  </si>
  <si>
    <t>ÚT</t>
  </si>
  <si>
    <t>REKAPITULACE</t>
  </si>
  <si>
    <t>Cena celkem</t>
  </si>
  <si>
    <t>DPH 12%</t>
  </si>
  <si>
    <t>Cena celkem vč. DPH</t>
  </si>
  <si>
    <t>seřízení oken</t>
  </si>
  <si>
    <t>dodávka nového parapetu š. 200 mm</t>
  </si>
  <si>
    <t>dodávka nové kuchyňské linky vč. nerez. Dřezu, dřez. Baterie, digestoře a led svítidla</t>
  </si>
  <si>
    <t>dodávka a montáž sporáku kombi</t>
  </si>
  <si>
    <t>vypuštění a zpěné napuštění systému</t>
  </si>
  <si>
    <t>demontáž stávajícího sporáku kombi</t>
  </si>
  <si>
    <t>likvidace suti vč. odvozu lednice</t>
  </si>
  <si>
    <t>likvidace suti vč. odvozu dvojlůžka (skládací)</t>
  </si>
  <si>
    <t>likvidace suti vč. odvozu postele (jednolůžko)</t>
  </si>
  <si>
    <t>dodávka a montáž otopného žebříku (š. 600 mm) vč. term. Hlavice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</si>
</sst>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23E7-050B-418F-B3F1-A9370754A35C}">
  <dimension ref="A3:G19"/>
  <sheetViews>
    <sheetView workbookViewId="0">
      <selection activeCell="C30" sqref="C30"/>
    </sheetView>
  </sheetViews>
  <sheetFormatPr defaultRowHeight="15" x14ac:dyDescent="0.25"/>
  <cols>
    <col min="2" max="2" width="50.7109375" customWidth="1"/>
    <col min="3" max="3" width="25.7109375" customWidth="1"/>
  </cols>
  <sheetData>
    <row r="3" spans="1:7" ht="21" x14ac:dyDescent="0.35">
      <c r="A3" s="12" t="s">
        <v>0</v>
      </c>
      <c r="B3" s="13"/>
      <c r="C3" s="13"/>
    </row>
    <row r="4" spans="1:7" ht="21" x14ac:dyDescent="0.35">
      <c r="A4" s="12" t="s">
        <v>130</v>
      </c>
      <c r="B4" s="14"/>
      <c r="C4" s="14"/>
      <c r="D4" s="5"/>
      <c r="E4" s="5"/>
      <c r="F4" s="5"/>
      <c r="G4" s="5"/>
    </row>
    <row r="7" spans="1:7" x14ac:dyDescent="0.25">
      <c r="A7" s="5">
        <v>1</v>
      </c>
      <c r="B7" t="s">
        <v>7</v>
      </c>
      <c r="C7" s="7">
        <f>ROZPOČET!F6</f>
        <v>0</v>
      </c>
    </row>
    <row r="8" spans="1:7" x14ac:dyDescent="0.25">
      <c r="A8" s="5">
        <v>2</v>
      </c>
      <c r="B8" t="s">
        <v>27</v>
      </c>
      <c r="C8" s="7">
        <f>ROZPOČET!F30</f>
        <v>0</v>
      </c>
    </row>
    <row r="9" spans="1:7" x14ac:dyDescent="0.25">
      <c r="A9" s="5">
        <v>3</v>
      </c>
      <c r="B9" t="s">
        <v>33</v>
      </c>
      <c r="C9" s="7">
        <f>ROZPOČET!F49</f>
        <v>0</v>
      </c>
    </row>
    <row r="10" spans="1:7" x14ac:dyDescent="0.25">
      <c r="A10" s="5">
        <v>4</v>
      </c>
      <c r="B10" t="s">
        <v>39</v>
      </c>
      <c r="C10" s="7">
        <f>ROZPOČET!F63</f>
        <v>0</v>
      </c>
    </row>
    <row r="11" spans="1:7" x14ac:dyDescent="0.25">
      <c r="A11" s="5">
        <v>5</v>
      </c>
      <c r="B11" t="s">
        <v>44</v>
      </c>
      <c r="C11" s="7">
        <f>ROZPOČET!F77</f>
        <v>0</v>
      </c>
    </row>
    <row r="12" spans="1:7" x14ac:dyDescent="0.25">
      <c r="A12" s="5">
        <v>6</v>
      </c>
      <c r="B12" t="s">
        <v>46</v>
      </c>
      <c r="C12" s="7">
        <f>ROZPOČET!F90</f>
        <v>0</v>
      </c>
    </row>
    <row r="13" spans="1:7" x14ac:dyDescent="0.25">
      <c r="A13" s="5">
        <v>7</v>
      </c>
      <c r="B13" t="s">
        <v>64</v>
      </c>
      <c r="C13" s="7">
        <f>ROZPOČET!F123</f>
        <v>0</v>
      </c>
    </row>
    <row r="14" spans="1:7" x14ac:dyDescent="0.25">
      <c r="A14" s="5">
        <v>8</v>
      </c>
      <c r="B14" t="s">
        <v>129</v>
      </c>
      <c r="C14" s="7">
        <f>ROZPOČET!F137</f>
        <v>0</v>
      </c>
    </row>
    <row r="15" spans="1:7" x14ac:dyDescent="0.25">
      <c r="A15" s="5">
        <v>9</v>
      </c>
      <c r="B15" t="s">
        <v>95</v>
      </c>
      <c r="C15" s="7">
        <f>ROZPOČET!F149</f>
        <v>0</v>
      </c>
    </row>
    <row r="16" spans="1:7" x14ac:dyDescent="0.25">
      <c r="C16" s="7"/>
    </row>
    <row r="17" spans="2:3" x14ac:dyDescent="0.25">
      <c r="B17" s="11" t="s">
        <v>131</v>
      </c>
      <c r="C17" s="7">
        <f>SUM(C7:C15)</f>
        <v>0</v>
      </c>
    </row>
    <row r="18" spans="2:3" x14ac:dyDescent="0.25">
      <c r="B18" t="s">
        <v>132</v>
      </c>
      <c r="C18" s="7">
        <f>(0.12*C17)</f>
        <v>0</v>
      </c>
    </row>
    <row r="19" spans="2:3" x14ac:dyDescent="0.25">
      <c r="B19" s="3" t="s">
        <v>133</v>
      </c>
      <c r="C19" s="7">
        <f>SUM(C17:C18)</f>
        <v>0</v>
      </c>
    </row>
  </sheetData>
  <mergeCells count="2">
    <mergeCell ref="A3:C3"/>
    <mergeCell ref="A4:C4"/>
  </mergeCells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B5F9-97CA-4CA9-B2E6-0800A4447ADC}">
  <dimension ref="A3:I182"/>
  <sheetViews>
    <sheetView tabSelected="1" topLeftCell="A160" workbookViewId="0">
      <selection activeCell="K137" sqref="K137"/>
    </sheetView>
  </sheetViews>
  <sheetFormatPr defaultRowHeight="15" x14ac:dyDescent="0.25"/>
  <cols>
    <col min="1" max="1" width="9.140625" style="5"/>
    <col min="2" max="2" width="63.28515625" bestFit="1" customWidth="1"/>
    <col min="3" max="3" width="9.140625" style="5"/>
    <col min="5" max="5" width="12.7109375" customWidth="1"/>
    <col min="6" max="6" width="15.7109375" customWidth="1"/>
  </cols>
  <sheetData>
    <row r="3" spans="1:9" ht="21" x14ac:dyDescent="0.35">
      <c r="A3" s="12" t="s">
        <v>0</v>
      </c>
      <c r="B3" s="14"/>
      <c r="C3" s="14"/>
      <c r="D3" s="14"/>
      <c r="E3" s="14"/>
      <c r="F3" s="14"/>
      <c r="G3" s="1"/>
      <c r="H3" s="1"/>
      <c r="I3" s="1"/>
    </row>
    <row r="5" spans="1:9" x14ac:dyDescent="0.25">
      <c r="A5" s="4" t="s">
        <v>1</v>
      </c>
      <c r="B5" s="2" t="s">
        <v>2</v>
      </c>
      <c r="C5" s="4" t="s">
        <v>3</v>
      </c>
      <c r="D5" s="2" t="s">
        <v>5</v>
      </c>
      <c r="E5" s="2" t="s">
        <v>4</v>
      </c>
      <c r="F5" s="2" t="s">
        <v>6</v>
      </c>
    </row>
    <row r="6" spans="1:9" x14ac:dyDescent="0.25">
      <c r="B6" s="3" t="s">
        <v>7</v>
      </c>
      <c r="F6" s="8">
        <f>SUM(F7:F28)</f>
        <v>0</v>
      </c>
    </row>
    <row r="7" spans="1:9" x14ac:dyDescent="0.25">
      <c r="A7" s="5">
        <v>1</v>
      </c>
      <c r="B7" t="s">
        <v>8</v>
      </c>
      <c r="C7" s="5" t="s">
        <v>9</v>
      </c>
      <c r="D7">
        <v>3.2</v>
      </c>
      <c r="E7" s="7"/>
      <c r="F7" s="7">
        <f t="shared" ref="F7:F22" si="0">(E7*D7)</f>
        <v>0</v>
      </c>
    </row>
    <row r="8" spans="1:9" x14ac:dyDescent="0.25">
      <c r="A8" s="5">
        <v>2</v>
      </c>
      <c r="B8" t="s">
        <v>10</v>
      </c>
      <c r="C8" s="5" t="s">
        <v>9</v>
      </c>
      <c r="D8">
        <v>6</v>
      </c>
      <c r="E8" s="7"/>
      <c r="F8" s="7">
        <f t="shared" si="0"/>
        <v>0</v>
      </c>
    </row>
    <row r="9" spans="1:9" x14ac:dyDescent="0.25">
      <c r="A9" s="5">
        <v>3</v>
      </c>
      <c r="B9" t="s">
        <v>11</v>
      </c>
      <c r="C9" s="5" t="s">
        <v>12</v>
      </c>
      <c r="D9">
        <v>1</v>
      </c>
      <c r="E9" s="7"/>
      <c r="F9" s="7">
        <f t="shared" si="0"/>
        <v>0</v>
      </c>
    </row>
    <row r="10" spans="1:9" x14ac:dyDescent="0.25">
      <c r="A10" s="5">
        <v>4</v>
      </c>
      <c r="B10" t="s">
        <v>139</v>
      </c>
      <c r="C10" s="5" t="s">
        <v>15</v>
      </c>
      <c r="D10">
        <v>1</v>
      </c>
      <c r="E10" s="7"/>
      <c r="F10" s="7">
        <f t="shared" si="0"/>
        <v>0</v>
      </c>
    </row>
    <row r="11" spans="1:9" x14ac:dyDescent="0.25">
      <c r="A11" s="5">
        <v>5</v>
      </c>
      <c r="B11" t="s">
        <v>13</v>
      </c>
      <c r="C11" s="5" t="s">
        <v>12</v>
      </c>
      <c r="D11">
        <v>1</v>
      </c>
      <c r="E11" s="7"/>
      <c r="F11" s="7">
        <f t="shared" si="0"/>
        <v>0</v>
      </c>
    </row>
    <row r="12" spans="1:9" x14ac:dyDescent="0.25">
      <c r="A12" s="5">
        <v>6</v>
      </c>
      <c r="B12" t="s">
        <v>14</v>
      </c>
      <c r="C12" s="5" t="s">
        <v>15</v>
      </c>
      <c r="D12">
        <v>2</v>
      </c>
      <c r="E12" s="7"/>
      <c r="F12" s="7">
        <f t="shared" si="0"/>
        <v>0</v>
      </c>
    </row>
    <row r="13" spans="1:9" x14ac:dyDescent="0.25">
      <c r="A13" s="5">
        <v>7</v>
      </c>
      <c r="B13" t="s">
        <v>75</v>
      </c>
      <c r="C13" s="5" t="s">
        <v>21</v>
      </c>
      <c r="D13">
        <v>1.5</v>
      </c>
      <c r="E13" s="7"/>
      <c r="F13" s="7">
        <f t="shared" si="0"/>
        <v>0</v>
      </c>
    </row>
    <row r="14" spans="1:9" x14ac:dyDescent="0.25">
      <c r="A14" s="5">
        <v>8</v>
      </c>
      <c r="B14" t="s">
        <v>140</v>
      </c>
      <c r="C14" s="5" t="s">
        <v>12</v>
      </c>
      <c r="D14">
        <v>1</v>
      </c>
      <c r="E14" s="7"/>
      <c r="F14" s="7">
        <f t="shared" si="0"/>
        <v>0</v>
      </c>
    </row>
    <row r="15" spans="1:9" x14ac:dyDescent="0.25">
      <c r="A15" s="5">
        <v>9</v>
      </c>
      <c r="B15" t="s">
        <v>17</v>
      </c>
      <c r="C15" s="5" t="s">
        <v>9</v>
      </c>
      <c r="D15">
        <v>8</v>
      </c>
      <c r="E15" s="7"/>
      <c r="F15" s="7">
        <f t="shared" si="0"/>
        <v>0</v>
      </c>
    </row>
    <row r="16" spans="1:9" x14ac:dyDescent="0.25">
      <c r="A16" s="5">
        <v>10</v>
      </c>
      <c r="B16" t="s">
        <v>32</v>
      </c>
      <c r="C16" s="5" t="s">
        <v>9</v>
      </c>
      <c r="D16">
        <v>6</v>
      </c>
      <c r="E16" s="7"/>
      <c r="F16" s="7">
        <f t="shared" si="0"/>
        <v>0</v>
      </c>
    </row>
    <row r="17" spans="1:6" x14ac:dyDescent="0.25">
      <c r="A17" s="5">
        <v>11</v>
      </c>
      <c r="B17" t="s">
        <v>18</v>
      </c>
      <c r="C17" s="5" t="s">
        <v>9</v>
      </c>
      <c r="D17">
        <v>3.2</v>
      </c>
      <c r="E17" s="7"/>
      <c r="F17" s="7">
        <f t="shared" si="0"/>
        <v>0</v>
      </c>
    </row>
    <row r="18" spans="1:6" x14ac:dyDescent="0.25">
      <c r="A18" s="5">
        <v>12</v>
      </c>
      <c r="B18" t="s">
        <v>19</v>
      </c>
      <c r="C18" s="5" t="s">
        <v>9</v>
      </c>
      <c r="D18">
        <v>4</v>
      </c>
      <c r="E18" s="7"/>
      <c r="F18" s="7">
        <f t="shared" si="0"/>
        <v>0</v>
      </c>
    </row>
    <row r="19" spans="1:6" x14ac:dyDescent="0.25">
      <c r="A19" s="5">
        <v>13</v>
      </c>
      <c r="B19" t="s">
        <v>22</v>
      </c>
      <c r="C19" s="5" t="s">
        <v>9</v>
      </c>
      <c r="D19">
        <v>6.3</v>
      </c>
      <c r="E19" s="7"/>
      <c r="F19" s="7">
        <f t="shared" si="0"/>
        <v>0</v>
      </c>
    </row>
    <row r="20" spans="1:6" x14ac:dyDescent="0.25">
      <c r="A20" s="5">
        <v>14</v>
      </c>
      <c r="B20" t="s">
        <v>23</v>
      </c>
      <c r="C20" s="5" t="s">
        <v>21</v>
      </c>
      <c r="D20">
        <v>7</v>
      </c>
      <c r="E20" s="7"/>
      <c r="F20" s="7">
        <f t="shared" si="0"/>
        <v>0</v>
      </c>
    </row>
    <row r="21" spans="1:6" x14ac:dyDescent="0.25">
      <c r="A21" s="5">
        <v>15</v>
      </c>
      <c r="B21" t="s">
        <v>20</v>
      </c>
      <c r="C21" s="5" t="s">
        <v>9</v>
      </c>
      <c r="D21">
        <v>8</v>
      </c>
      <c r="E21" s="7"/>
      <c r="F21" s="7">
        <f t="shared" si="0"/>
        <v>0</v>
      </c>
    </row>
    <row r="22" spans="1:6" x14ac:dyDescent="0.25">
      <c r="A22" s="5">
        <v>16</v>
      </c>
      <c r="B22" s="6" t="s">
        <v>24</v>
      </c>
      <c r="C22" s="5" t="s">
        <v>15</v>
      </c>
      <c r="D22">
        <v>2</v>
      </c>
      <c r="E22" s="7"/>
      <c r="F22" s="7">
        <f t="shared" si="0"/>
        <v>0</v>
      </c>
    </row>
    <row r="23" spans="1:6" ht="30" x14ac:dyDescent="0.25">
      <c r="A23" s="5">
        <v>17</v>
      </c>
      <c r="B23" s="9" t="s">
        <v>136</v>
      </c>
      <c r="C23" s="5" t="s">
        <v>12</v>
      </c>
      <c r="D23">
        <v>1</v>
      </c>
      <c r="E23" s="7"/>
      <c r="F23" s="7">
        <f>(E23*D23)</f>
        <v>0</v>
      </c>
    </row>
    <row r="24" spans="1:6" x14ac:dyDescent="0.25">
      <c r="A24" s="5">
        <v>18</v>
      </c>
      <c r="B24" s="9" t="s">
        <v>86</v>
      </c>
      <c r="C24" s="5" t="s">
        <v>12</v>
      </c>
      <c r="D24">
        <v>1</v>
      </c>
      <c r="E24" s="7"/>
      <c r="F24" s="7">
        <f>(E24*D24)</f>
        <v>0</v>
      </c>
    </row>
    <row r="25" spans="1:6" x14ac:dyDescent="0.25">
      <c r="A25" s="5">
        <v>19</v>
      </c>
      <c r="B25" s="9" t="s">
        <v>137</v>
      </c>
      <c r="C25" s="5" t="s">
        <v>12</v>
      </c>
      <c r="D25">
        <v>1</v>
      </c>
      <c r="E25" s="7"/>
      <c r="F25" s="7">
        <f>(E25*D25)</f>
        <v>0</v>
      </c>
    </row>
    <row r="26" spans="1:6" x14ac:dyDescent="0.25">
      <c r="A26" s="5">
        <v>20</v>
      </c>
      <c r="B26" t="s">
        <v>25</v>
      </c>
      <c r="C26" s="5" t="s">
        <v>12</v>
      </c>
      <c r="D26">
        <v>1</v>
      </c>
      <c r="E26" s="7"/>
      <c r="F26" s="7">
        <f t="shared" ref="F26:F88" si="1">(E26*D26)</f>
        <v>0</v>
      </c>
    </row>
    <row r="27" spans="1:6" x14ac:dyDescent="0.25">
      <c r="A27" s="5">
        <v>21</v>
      </c>
      <c r="B27" t="s">
        <v>135</v>
      </c>
      <c r="C27" s="5" t="s">
        <v>21</v>
      </c>
      <c r="D27">
        <v>1.5</v>
      </c>
      <c r="E27" s="7"/>
      <c r="F27" s="7">
        <f t="shared" si="1"/>
        <v>0</v>
      </c>
    </row>
    <row r="28" spans="1:6" x14ac:dyDescent="0.25">
      <c r="A28" s="5">
        <v>22</v>
      </c>
      <c r="B28" t="s">
        <v>26</v>
      </c>
      <c r="C28" s="5" t="s">
        <v>12</v>
      </c>
      <c r="D28">
        <v>1</v>
      </c>
      <c r="E28" s="7"/>
      <c r="F28" s="7">
        <f t="shared" si="1"/>
        <v>0</v>
      </c>
    </row>
    <row r="29" spans="1:6" x14ac:dyDescent="0.25">
      <c r="E29" s="7"/>
      <c r="F29" s="7"/>
    </row>
    <row r="30" spans="1:6" x14ac:dyDescent="0.25">
      <c r="B30" s="3" t="s">
        <v>27</v>
      </c>
      <c r="E30" s="7"/>
      <c r="F30" s="8">
        <f>SUM(F31:F47)</f>
        <v>0</v>
      </c>
    </row>
    <row r="31" spans="1:6" x14ac:dyDescent="0.25">
      <c r="A31" s="5">
        <v>1</v>
      </c>
      <c r="B31" t="s">
        <v>28</v>
      </c>
      <c r="C31" s="5" t="s">
        <v>9</v>
      </c>
      <c r="D31">
        <v>24</v>
      </c>
      <c r="E31" s="7"/>
      <c r="F31" s="7">
        <f t="shared" si="1"/>
        <v>0</v>
      </c>
    </row>
    <row r="32" spans="1:6" x14ac:dyDescent="0.25">
      <c r="A32" s="5">
        <v>2</v>
      </c>
      <c r="B32" t="s">
        <v>10</v>
      </c>
      <c r="C32" s="5" t="s">
        <v>9</v>
      </c>
      <c r="D32">
        <v>6</v>
      </c>
      <c r="E32" s="7"/>
      <c r="F32" s="7">
        <f t="shared" si="1"/>
        <v>0</v>
      </c>
    </row>
    <row r="33" spans="1:6" x14ac:dyDescent="0.25">
      <c r="A33" s="5">
        <v>3</v>
      </c>
      <c r="B33" t="s">
        <v>29</v>
      </c>
      <c r="C33" s="5" t="s">
        <v>12</v>
      </c>
      <c r="D33">
        <v>1</v>
      </c>
      <c r="E33" s="7"/>
      <c r="F33" s="7">
        <f t="shared" si="1"/>
        <v>0</v>
      </c>
    </row>
    <row r="34" spans="1:6" x14ac:dyDescent="0.25">
      <c r="A34" s="5">
        <v>4</v>
      </c>
      <c r="B34" t="s">
        <v>14</v>
      </c>
      <c r="C34" s="5" t="s">
        <v>15</v>
      </c>
      <c r="D34">
        <v>4</v>
      </c>
      <c r="E34" s="7"/>
      <c r="F34" s="7">
        <f t="shared" si="1"/>
        <v>0</v>
      </c>
    </row>
    <row r="35" spans="1:6" x14ac:dyDescent="0.25">
      <c r="A35" s="5">
        <v>5</v>
      </c>
      <c r="B35" t="s">
        <v>79</v>
      </c>
      <c r="C35" s="5" t="s">
        <v>15</v>
      </c>
      <c r="D35">
        <v>1</v>
      </c>
      <c r="E35" s="7"/>
      <c r="F35" s="7">
        <f t="shared" si="1"/>
        <v>0</v>
      </c>
    </row>
    <row r="36" spans="1:6" x14ac:dyDescent="0.25">
      <c r="A36" s="5">
        <v>6</v>
      </c>
      <c r="B36" t="s">
        <v>16</v>
      </c>
      <c r="C36" s="5" t="s">
        <v>12</v>
      </c>
      <c r="D36">
        <v>1</v>
      </c>
      <c r="E36" s="7"/>
      <c r="F36" s="7">
        <f t="shared" si="1"/>
        <v>0</v>
      </c>
    </row>
    <row r="37" spans="1:6" x14ac:dyDescent="0.25">
      <c r="A37" s="5">
        <v>7</v>
      </c>
      <c r="B37" t="s">
        <v>30</v>
      </c>
      <c r="C37" s="5" t="s">
        <v>9</v>
      </c>
      <c r="D37">
        <v>24</v>
      </c>
      <c r="E37" s="7"/>
      <c r="F37" s="7">
        <f t="shared" si="1"/>
        <v>0</v>
      </c>
    </row>
    <row r="38" spans="1:6" x14ac:dyDescent="0.25">
      <c r="A38" s="5">
        <v>8</v>
      </c>
      <c r="B38" t="s">
        <v>31</v>
      </c>
      <c r="C38" s="5" t="s">
        <v>9</v>
      </c>
      <c r="D38">
        <v>24</v>
      </c>
      <c r="E38" s="7"/>
      <c r="F38" s="7">
        <f t="shared" si="1"/>
        <v>0</v>
      </c>
    </row>
    <row r="39" spans="1:6" x14ac:dyDescent="0.25">
      <c r="A39" s="5">
        <v>9</v>
      </c>
      <c r="B39" t="s">
        <v>32</v>
      </c>
      <c r="C39" s="5" t="s">
        <v>9</v>
      </c>
      <c r="D39">
        <v>6</v>
      </c>
      <c r="E39" s="7"/>
      <c r="F39" s="7">
        <f t="shared" si="1"/>
        <v>0</v>
      </c>
    </row>
    <row r="40" spans="1:6" x14ac:dyDescent="0.25">
      <c r="A40" s="5">
        <v>10</v>
      </c>
      <c r="B40" t="s">
        <v>22</v>
      </c>
      <c r="C40" s="5" t="s">
        <v>9</v>
      </c>
      <c r="D40">
        <v>6</v>
      </c>
      <c r="E40" s="7"/>
      <c r="F40" s="7">
        <f t="shared" si="1"/>
        <v>0</v>
      </c>
    </row>
    <row r="41" spans="1:6" x14ac:dyDescent="0.25">
      <c r="A41" s="5">
        <v>11</v>
      </c>
      <c r="B41" t="s">
        <v>23</v>
      </c>
      <c r="C41" s="5" t="s">
        <v>21</v>
      </c>
      <c r="D41">
        <v>10</v>
      </c>
      <c r="E41" s="7"/>
      <c r="F41" s="7">
        <f t="shared" si="1"/>
        <v>0</v>
      </c>
    </row>
    <row r="42" spans="1:6" x14ac:dyDescent="0.25">
      <c r="A42" s="5">
        <v>12</v>
      </c>
      <c r="B42" t="s">
        <v>20</v>
      </c>
      <c r="C42" s="5" t="s">
        <v>21</v>
      </c>
      <c r="D42">
        <v>8</v>
      </c>
      <c r="E42" s="7"/>
      <c r="F42" s="7">
        <f t="shared" si="1"/>
        <v>0</v>
      </c>
    </row>
    <row r="43" spans="1:6" x14ac:dyDescent="0.25">
      <c r="A43" s="5">
        <v>13</v>
      </c>
      <c r="B43" s="6" t="s">
        <v>24</v>
      </c>
      <c r="C43" s="5" t="s">
        <v>15</v>
      </c>
      <c r="D43">
        <v>3</v>
      </c>
      <c r="E43" s="7"/>
      <c r="F43" s="7">
        <f t="shared" si="1"/>
        <v>0</v>
      </c>
    </row>
    <row r="44" spans="1:6" x14ac:dyDescent="0.25">
      <c r="A44" s="5">
        <v>14</v>
      </c>
      <c r="B44" t="s">
        <v>81</v>
      </c>
      <c r="C44" s="5" t="s">
        <v>15</v>
      </c>
      <c r="D44">
        <v>1</v>
      </c>
      <c r="E44" s="7"/>
      <c r="F44" s="7">
        <f t="shared" si="1"/>
        <v>0</v>
      </c>
    </row>
    <row r="45" spans="1:6" ht="30" x14ac:dyDescent="0.25">
      <c r="A45" s="5">
        <v>15</v>
      </c>
      <c r="B45" s="10" t="s">
        <v>80</v>
      </c>
      <c r="C45" s="5" t="s">
        <v>15</v>
      </c>
      <c r="D45">
        <v>1</v>
      </c>
      <c r="E45" s="7"/>
      <c r="F45" s="7">
        <f t="shared" si="1"/>
        <v>0</v>
      </c>
    </row>
    <row r="46" spans="1:6" x14ac:dyDescent="0.25">
      <c r="A46" s="5">
        <v>16</v>
      </c>
      <c r="B46" t="s">
        <v>77</v>
      </c>
      <c r="C46" s="5" t="s">
        <v>12</v>
      </c>
      <c r="D46">
        <v>1</v>
      </c>
      <c r="E46" s="7"/>
      <c r="F46" s="7">
        <f t="shared" si="1"/>
        <v>0</v>
      </c>
    </row>
    <row r="47" spans="1:6" x14ac:dyDescent="0.25">
      <c r="A47" s="5">
        <v>17</v>
      </c>
      <c r="B47" t="s">
        <v>26</v>
      </c>
      <c r="C47" s="5" t="s">
        <v>12</v>
      </c>
      <c r="D47">
        <v>1</v>
      </c>
      <c r="E47" s="7"/>
      <c r="F47" s="7">
        <f t="shared" si="1"/>
        <v>0</v>
      </c>
    </row>
    <row r="48" spans="1:6" x14ac:dyDescent="0.25">
      <c r="E48" s="7"/>
      <c r="F48" s="7"/>
    </row>
    <row r="49" spans="1:6" x14ac:dyDescent="0.25">
      <c r="B49" s="3" t="s">
        <v>33</v>
      </c>
      <c r="E49" s="7"/>
      <c r="F49" s="8">
        <f>SUM(F50:F61)</f>
        <v>0</v>
      </c>
    </row>
    <row r="50" spans="1:6" x14ac:dyDescent="0.25">
      <c r="A50" s="5">
        <v>1</v>
      </c>
      <c r="B50" t="s">
        <v>10</v>
      </c>
      <c r="C50" s="5" t="s">
        <v>9</v>
      </c>
      <c r="D50">
        <v>13.2</v>
      </c>
      <c r="E50" s="7"/>
      <c r="F50" s="7">
        <f t="shared" si="1"/>
        <v>0</v>
      </c>
    </row>
    <row r="51" spans="1:6" x14ac:dyDescent="0.25">
      <c r="A51" s="5">
        <v>2</v>
      </c>
      <c r="B51" t="s">
        <v>14</v>
      </c>
      <c r="C51" s="5" t="s">
        <v>15</v>
      </c>
      <c r="D51">
        <v>1</v>
      </c>
      <c r="E51" s="7"/>
      <c r="F51" s="7">
        <f t="shared" si="1"/>
        <v>0</v>
      </c>
    </row>
    <row r="52" spans="1:6" x14ac:dyDescent="0.25">
      <c r="A52" s="5">
        <v>3</v>
      </c>
      <c r="B52" t="s">
        <v>75</v>
      </c>
      <c r="C52" s="5" t="s">
        <v>21</v>
      </c>
      <c r="D52">
        <v>1.5</v>
      </c>
      <c r="E52" s="7"/>
      <c r="F52" s="7">
        <f t="shared" si="1"/>
        <v>0</v>
      </c>
    </row>
    <row r="53" spans="1:6" x14ac:dyDescent="0.25">
      <c r="A53" s="5">
        <v>4</v>
      </c>
      <c r="B53" t="s">
        <v>142</v>
      </c>
      <c r="C53" s="5" t="s">
        <v>12</v>
      </c>
      <c r="D53">
        <v>1</v>
      </c>
      <c r="E53" s="7"/>
      <c r="F53" s="7">
        <f t="shared" si="1"/>
        <v>0</v>
      </c>
    </row>
    <row r="54" spans="1:6" x14ac:dyDescent="0.25">
      <c r="A54" s="5">
        <v>5</v>
      </c>
      <c r="B54" t="s">
        <v>34</v>
      </c>
      <c r="C54" s="5" t="s">
        <v>9</v>
      </c>
      <c r="D54">
        <v>13.2</v>
      </c>
      <c r="E54" s="7"/>
      <c r="F54" s="7">
        <f t="shared" si="1"/>
        <v>0</v>
      </c>
    </row>
    <row r="55" spans="1:6" x14ac:dyDescent="0.25">
      <c r="A55" s="5">
        <v>6</v>
      </c>
      <c r="B55" t="s">
        <v>35</v>
      </c>
      <c r="C55" s="5" t="s">
        <v>9</v>
      </c>
      <c r="D55">
        <v>13.2</v>
      </c>
      <c r="E55" s="7"/>
      <c r="F55" s="7">
        <f t="shared" si="1"/>
        <v>0</v>
      </c>
    </row>
    <row r="56" spans="1:6" x14ac:dyDescent="0.25">
      <c r="A56" s="5">
        <v>7</v>
      </c>
      <c r="B56" t="s">
        <v>36</v>
      </c>
      <c r="C56" s="5" t="s">
        <v>9</v>
      </c>
      <c r="D56">
        <v>15</v>
      </c>
      <c r="E56" s="7"/>
      <c r="F56" s="7">
        <f t="shared" si="1"/>
        <v>0</v>
      </c>
    </row>
    <row r="57" spans="1:6" x14ac:dyDescent="0.25">
      <c r="A57" s="5">
        <v>8</v>
      </c>
      <c r="B57" t="s">
        <v>37</v>
      </c>
      <c r="C57" s="5" t="s">
        <v>21</v>
      </c>
      <c r="D57">
        <v>14.4</v>
      </c>
      <c r="E57" s="7"/>
      <c r="F57" s="7">
        <f t="shared" si="1"/>
        <v>0</v>
      </c>
    </row>
    <row r="58" spans="1:6" x14ac:dyDescent="0.25">
      <c r="A58" s="5">
        <v>9</v>
      </c>
      <c r="B58" t="s">
        <v>38</v>
      </c>
      <c r="C58" s="5" t="s">
        <v>21</v>
      </c>
      <c r="D58">
        <v>15.8</v>
      </c>
      <c r="E58" s="7"/>
      <c r="F58" s="7">
        <f t="shared" si="1"/>
        <v>0</v>
      </c>
    </row>
    <row r="59" spans="1:6" x14ac:dyDescent="0.25">
      <c r="A59" s="5">
        <v>10</v>
      </c>
      <c r="B59" s="6" t="s">
        <v>24</v>
      </c>
      <c r="C59" s="5" t="s">
        <v>15</v>
      </c>
      <c r="D59">
        <v>1</v>
      </c>
      <c r="E59" s="7"/>
      <c r="F59" s="7">
        <f t="shared" si="1"/>
        <v>0</v>
      </c>
    </row>
    <row r="60" spans="1:6" x14ac:dyDescent="0.25">
      <c r="A60" s="5">
        <v>11</v>
      </c>
      <c r="B60" t="s">
        <v>135</v>
      </c>
      <c r="C60" s="5" t="s">
        <v>21</v>
      </c>
      <c r="D60">
        <v>1.5</v>
      </c>
      <c r="E60" s="7"/>
      <c r="F60" s="7">
        <f t="shared" si="1"/>
        <v>0</v>
      </c>
    </row>
    <row r="61" spans="1:6" x14ac:dyDescent="0.25">
      <c r="A61" s="5">
        <v>12</v>
      </c>
      <c r="B61" t="s">
        <v>26</v>
      </c>
      <c r="C61" s="5" t="s">
        <v>12</v>
      </c>
      <c r="D61">
        <v>1</v>
      </c>
      <c r="E61" s="7"/>
      <c r="F61" s="7">
        <f t="shared" si="1"/>
        <v>0</v>
      </c>
    </row>
    <row r="62" spans="1:6" x14ac:dyDescent="0.25">
      <c r="E62" s="7"/>
      <c r="F62" s="7"/>
    </row>
    <row r="63" spans="1:6" x14ac:dyDescent="0.25">
      <c r="B63" s="3" t="s">
        <v>39</v>
      </c>
      <c r="E63" s="7"/>
      <c r="F63" s="8">
        <f>SUM(F64:F75)</f>
        <v>0</v>
      </c>
    </row>
    <row r="64" spans="1:6" x14ac:dyDescent="0.25">
      <c r="A64" s="5">
        <v>1</v>
      </c>
      <c r="B64" t="s">
        <v>75</v>
      </c>
      <c r="C64" s="5" t="s">
        <v>21</v>
      </c>
      <c r="D64">
        <v>1.5</v>
      </c>
      <c r="E64" s="7"/>
      <c r="F64" s="7">
        <f t="shared" si="1"/>
        <v>0</v>
      </c>
    </row>
    <row r="65" spans="1:6" x14ac:dyDescent="0.25">
      <c r="A65" s="5">
        <v>2</v>
      </c>
      <c r="B65" t="s">
        <v>141</v>
      </c>
      <c r="C65" s="5" t="s">
        <v>12</v>
      </c>
      <c r="D65">
        <v>1</v>
      </c>
      <c r="E65" s="7"/>
      <c r="F65" s="7">
        <f t="shared" si="1"/>
        <v>0</v>
      </c>
    </row>
    <row r="66" spans="1:6" x14ac:dyDescent="0.25">
      <c r="A66" s="5">
        <v>3</v>
      </c>
      <c r="B66" t="s">
        <v>40</v>
      </c>
      <c r="C66" s="5" t="s">
        <v>9</v>
      </c>
      <c r="D66">
        <v>3</v>
      </c>
      <c r="E66" s="7"/>
      <c r="F66" s="7">
        <f t="shared" si="1"/>
        <v>0</v>
      </c>
    </row>
    <row r="67" spans="1:6" x14ac:dyDescent="0.25">
      <c r="A67" s="5">
        <v>4</v>
      </c>
      <c r="B67" t="s">
        <v>41</v>
      </c>
      <c r="C67" s="5" t="s">
        <v>9</v>
      </c>
      <c r="D67">
        <v>3</v>
      </c>
      <c r="E67" s="7"/>
      <c r="F67" s="7">
        <f t="shared" si="1"/>
        <v>0</v>
      </c>
    </row>
    <row r="68" spans="1:6" x14ac:dyDescent="0.25">
      <c r="A68" s="5">
        <v>5</v>
      </c>
      <c r="B68" t="s">
        <v>42</v>
      </c>
      <c r="C68" s="5" t="s">
        <v>9</v>
      </c>
      <c r="D68">
        <v>18.5</v>
      </c>
      <c r="E68" s="7"/>
      <c r="F68" s="7">
        <f t="shared" si="1"/>
        <v>0</v>
      </c>
    </row>
    <row r="69" spans="1:6" x14ac:dyDescent="0.25">
      <c r="A69" s="5">
        <v>6</v>
      </c>
      <c r="B69" t="s">
        <v>43</v>
      </c>
      <c r="C69" s="5" t="s">
        <v>9</v>
      </c>
      <c r="D69">
        <v>21</v>
      </c>
      <c r="E69" s="7"/>
      <c r="F69" s="7">
        <f t="shared" si="1"/>
        <v>0</v>
      </c>
    </row>
    <row r="70" spans="1:6" x14ac:dyDescent="0.25">
      <c r="A70" s="5">
        <v>7</v>
      </c>
      <c r="B70" t="s">
        <v>37</v>
      </c>
      <c r="C70" s="5" t="s">
        <v>21</v>
      </c>
      <c r="D70">
        <v>17.2</v>
      </c>
      <c r="E70" s="7"/>
      <c r="F70" s="7">
        <f t="shared" si="1"/>
        <v>0</v>
      </c>
    </row>
    <row r="71" spans="1:6" x14ac:dyDescent="0.25">
      <c r="A71" s="5">
        <v>8</v>
      </c>
      <c r="B71" t="s">
        <v>38</v>
      </c>
      <c r="C71" s="5" t="s">
        <v>21</v>
      </c>
      <c r="D71">
        <v>19</v>
      </c>
      <c r="E71" s="7"/>
      <c r="F71" s="7">
        <f t="shared" si="1"/>
        <v>0</v>
      </c>
    </row>
    <row r="72" spans="1:6" x14ac:dyDescent="0.25">
      <c r="A72" s="5">
        <v>9</v>
      </c>
      <c r="B72" t="s">
        <v>135</v>
      </c>
      <c r="C72" s="5" t="s">
        <v>21</v>
      </c>
      <c r="D72">
        <v>1.5</v>
      </c>
      <c r="E72" s="7"/>
      <c r="F72" s="7">
        <f t="shared" si="1"/>
        <v>0</v>
      </c>
    </row>
    <row r="73" spans="1:6" x14ac:dyDescent="0.25">
      <c r="A73" s="5">
        <v>10</v>
      </c>
      <c r="B73" t="s">
        <v>76</v>
      </c>
      <c r="C73" s="5" t="s">
        <v>15</v>
      </c>
      <c r="D73">
        <v>1</v>
      </c>
      <c r="E73" s="7"/>
      <c r="F73" s="7">
        <f t="shared" si="1"/>
        <v>0</v>
      </c>
    </row>
    <row r="74" spans="1:6" x14ac:dyDescent="0.25">
      <c r="A74" s="5">
        <v>11</v>
      </c>
      <c r="B74" t="s">
        <v>78</v>
      </c>
      <c r="C74" s="5" t="s">
        <v>15</v>
      </c>
      <c r="D74">
        <v>3</v>
      </c>
      <c r="E74" s="7"/>
      <c r="F74" s="7">
        <f t="shared" si="1"/>
        <v>0</v>
      </c>
    </row>
    <row r="75" spans="1:6" x14ac:dyDescent="0.25">
      <c r="A75" s="5">
        <v>12</v>
      </c>
      <c r="B75" t="s">
        <v>26</v>
      </c>
      <c r="C75" s="5" t="s">
        <v>12</v>
      </c>
      <c r="D75">
        <v>1</v>
      </c>
      <c r="E75" s="7"/>
      <c r="F75" s="7">
        <f t="shared" si="1"/>
        <v>0</v>
      </c>
    </row>
    <row r="76" spans="1:6" x14ac:dyDescent="0.25">
      <c r="E76" s="7"/>
      <c r="F76" s="7"/>
    </row>
    <row r="77" spans="1:6" x14ac:dyDescent="0.25">
      <c r="B77" s="3" t="s">
        <v>44</v>
      </c>
      <c r="E77" s="7"/>
      <c r="F77" s="8">
        <f>SUM(F78:F88)</f>
        <v>0</v>
      </c>
    </row>
    <row r="78" spans="1:6" x14ac:dyDescent="0.25">
      <c r="A78" s="5">
        <v>1</v>
      </c>
      <c r="B78" t="s">
        <v>45</v>
      </c>
      <c r="C78" s="5" t="s">
        <v>9</v>
      </c>
      <c r="D78">
        <v>9.8000000000000007</v>
      </c>
      <c r="E78" s="7"/>
      <c r="F78" s="7">
        <f t="shared" si="1"/>
        <v>0</v>
      </c>
    </row>
    <row r="79" spans="1:6" x14ac:dyDescent="0.25">
      <c r="A79" s="5">
        <v>2</v>
      </c>
      <c r="B79" t="s">
        <v>14</v>
      </c>
      <c r="C79" s="5" t="s">
        <v>15</v>
      </c>
      <c r="D79">
        <v>1</v>
      </c>
      <c r="E79" s="7"/>
      <c r="F79" s="7">
        <f t="shared" si="1"/>
        <v>0</v>
      </c>
    </row>
    <row r="80" spans="1:6" x14ac:dyDescent="0.25">
      <c r="A80" s="5">
        <v>3</v>
      </c>
      <c r="B80" t="s">
        <v>75</v>
      </c>
      <c r="C80" s="5" t="s">
        <v>21</v>
      </c>
      <c r="D80">
        <v>1.5</v>
      </c>
      <c r="E80" s="7"/>
      <c r="F80" s="7">
        <f t="shared" si="1"/>
        <v>0</v>
      </c>
    </row>
    <row r="81" spans="1:6" x14ac:dyDescent="0.25">
      <c r="A81" s="5">
        <v>4</v>
      </c>
      <c r="B81" t="s">
        <v>16</v>
      </c>
      <c r="C81" s="5" t="s">
        <v>12</v>
      </c>
      <c r="D81">
        <v>1</v>
      </c>
      <c r="E81" s="7"/>
      <c r="F81" s="7">
        <f t="shared" si="1"/>
        <v>0</v>
      </c>
    </row>
    <row r="82" spans="1:6" x14ac:dyDescent="0.25">
      <c r="A82" s="5">
        <v>5</v>
      </c>
      <c r="B82" t="s">
        <v>42</v>
      </c>
      <c r="C82" s="5" t="s">
        <v>9</v>
      </c>
      <c r="D82">
        <v>9.8000000000000007</v>
      </c>
      <c r="E82" s="7"/>
      <c r="F82" s="7">
        <f t="shared" si="1"/>
        <v>0</v>
      </c>
    </row>
    <row r="83" spans="1:6" x14ac:dyDescent="0.25">
      <c r="A83" s="5">
        <v>5</v>
      </c>
      <c r="B83" t="s">
        <v>43</v>
      </c>
      <c r="C83" s="5" t="s">
        <v>9</v>
      </c>
      <c r="D83">
        <v>11</v>
      </c>
      <c r="E83" s="7"/>
      <c r="F83" s="7">
        <f t="shared" si="1"/>
        <v>0</v>
      </c>
    </row>
    <row r="84" spans="1:6" x14ac:dyDescent="0.25">
      <c r="A84" s="5">
        <v>6</v>
      </c>
      <c r="B84" t="s">
        <v>37</v>
      </c>
      <c r="C84" s="5" t="s">
        <v>21</v>
      </c>
      <c r="D84">
        <v>13.2</v>
      </c>
      <c r="E84" s="7"/>
      <c r="F84" s="7">
        <f t="shared" si="1"/>
        <v>0</v>
      </c>
    </row>
    <row r="85" spans="1:6" x14ac:dyDescent="0.25">
      <c r="A85" s="5">
        <v>7</v>
      </c>
      <c r="B85" t="s">
        <v>38</v>
      </c>
      <c r="C85" s="5" t="s">
        <v>21</v>
      </c>
      <c r="D85">
        <v>15</v>
      </c>
      <c r="E85" s="7"/>
      <c r="F85" s="7">
        <f t="shared" si="1"/>
        <v>0</v>
      </c>
    </row>
    <row r="86" spans="1:6" x14ac:dyDescent="0.25">
      <c r="A86" s="5">
        <v>8</v>
      </c>
      <c r="B86" s="6" t="s">
        <v>24</v>
      </c>
      <c r="C86" s="5" t="s">
        <v>15</v>
      </c>
      <c r="D86">
        <v>1</v>
      </c>
      <c r="E86" s="7"/>
      <c r="F86" s="7">
        <f t="shared" si="1"/>
        <v>0</v>
      </c>
    </row>
    <row r="87" spans="1:6" x14ac:dyDescent="0.25">
      <c r="A87" s="5">
        <v>9</v>
      </c>
      <c r="B87" t="s">
        <v>135</v>
      </c>
      <c r="C87" s="5" t="s">
        <v>21</v>
      </c>
      <c r="D87">
        <v>1.5</v>
      </c>
      <c r="E87" s="7"/>
      <c r="F87" s="7">
        <f t="shared" si="1"/>
        <v>0</v>
      </c>
    </row>
    <row r="88" spans="1:6" x14ac:dyDescent="0.25">
      <c r="A88" s="5">
        <v>10</v>
      </c>
      <c r="B88" t="s">
        <v>26</v>
      </c>
      <c r="C88" s="5" t="s">
        <v>12</v>
      </c>
      <c r="D88">
        <v>1</v>
      </c>
      <c r="E88" s="7"/>
      <c r="F88" s="7">
        <f t="shared" si="1"/>
        <v>0</v>
      </c>
    </row>
    <row r="90" spans="1:6" x14ac:dyDescent="0.25">
      <c r="B90" s="3" t="s">
        <v>46</v>
      </c>
      <c r="F90" s="8">
        <f>SUM(F91:F121)</f>
        <v>0</v>
      </c>
    </row>
    <row r="91" spans="1:6" x14ac:dyDescent="0.25">
      <c r="A91" s="5">
        <v>1</v>
      </c>
      <c r="B91" t="s">
        <v>47</v>
      </c>
      <c r="C91" s="5" t="s">
        <v>9</v>
      </c>
      <c r="D91">
        <v>15</v>
      </c>
      <c r="E91" s="7"/>
      <c r="F91" s="7">
        <f t="shared" ref="F91:F135" si="2">(E91*D91)</f>
        <v>0</v>
      </c>
    </row>
    <row r="92" spans="1:6" x14ac:dyDescent="0.25">
      <c r="A92" s="5">
        <v>2</v>
      </c>
      <c r="B92" t="s">
        <v>48</v>
      </c>
      <c r="C92" s="5" t="s">
        <v>9</v>
      </c>
      <c r="D92">
        <v>4</v>
      </c>
      <c r="E92" s="7"/>
      <c r="F92" s="7">
        <f t="shared" si="2"/>
        <v>0</v>
      </c>
    </row>
    <row r="93" spans="1:6" x14ac:dyDescent="0.25">
      <c r="A93" s="5">
        <v>3</v>
      </c>
      <c r="B93" t="s">
        <v>53</v>
      </c>
      <c r="C93" s="5" t="s">
        <v>9</v>
      </c>
      <c r="D93">
        <v>1.1000000000000001</v>
      </c>
      <c r="E93" s="7"/>
      <c r="F93" s="7">
        <f t="shared" si="2"/>
        <v>0</v>
      </c>
    </row>
    <row r="94" spans="1:6" x14ac:dyDescent="0.25">
      <c r="A94" s="5">
        <v>4</v>
      </c>
      <c r="B94" t="s">
        <v>49</v>
      </c>
      <c r="C94" s="5" t="s">
        <v>15</v>
      </c>
      <c r="D94">
        <v>1</v>
      </c>
      <c r="E94" s="7"/>
      <c r="F94" s="7">
        <f t="shared" si="2"/>
        <v>0</v>
      </c>
    </row>
    <row r="95" spans="1:6" x14ac:dyDescent="0.25">
      <c r="A95" s="5">
        <v>5</v>
      </c>
      <c r="B95" t="s">
        <v>50</v>
      </c>
      <c r="C95" s="5" t="s">
        <v>15</v>
      </c>
      <c r="D95">
        <v>1</v>
      </c>
      <c r="E95" s="7"/>
      <c r="F95" s="7">
        <f t="shared" si="2"/>
        <v>0</v>
      </c>
    </row>
    <row r="96" spans="1:6" x14ac:dyDescent="0.25">
      <c r="A96" s="5">
        <v>6</v>
      </c>
      <c r="B96" t="s">
        <v>51</v>
      </c>
      <c r="C96" s="5" t="s">
        <v>15</v>
      </c>
      <c r="D96">
        <v>1</v>
      </c>
      <c r="E96" s="7"/>
      <c r="F96" s="7">
        <f t="shared" si="2"/>
        <v>0</v>
      </c>
    </row>
    <row r="97" spans="1:6" x14ac:dyDescent="0.25">
      <c r="A97" s="5">
        <v>7</v>
      </c>
      <c r="B97" t="s">
        <v>71</v>
      </c>
      <c r="C97" s="5" t="s">
        <v>15</v>
      </c>
      <c r="D97">
        <v>1</v>
      </c>
      <c r="E97" s="7"/>
      <c r="F97" s="7">
        <f t="shared" si="2"/>
        <v>0</v>
      </c>
    </row>
    <row r="98" spans="1:6" x14ac:dyDescent="0.25">
      <c r="A98" s="5">
        <v>8</v>
      </c>
      <c r="B98" t="s">
        <v>52</v>
      </c>
      <c r="C98" s="5" t="s">
        <v>12</v>
      </c>
      <c r="D98">
        <v>1</v>
      </c>
      <c r="E98" s="7"/>
      <c r="F98" s="7">
        <f t="shared" si="2"/>
        <v>0</v>
      </c>
    </row>
    <row r="99" spans="1:6" x14ac:dyDescent="0.25">
      <c r="A99" s="5">
        <v>9</v>
      </c>
      <c r="B99" t="s">
        <v>74</v>
      </c>
      <c r="C99" s="5" t="s">
        <v>9</v>
      </c>
      <c r="D99">
        <v>2.5</v>
      </c>
      <c r="E99" s="7"/>
      <c r="F99" s="7">
        <f t="shared" si="2"/>
        <v>0</v>
      </c>
    </row>
    <row r="100" spans="1:6" x14ac:dyDescent="0.25">
      <c r="A100" s="5">
        <v>10</v>
      </c>
      <c r="B100" t="s">
        <v>73</v>
      </c>
      <c r="C100" s="5" t="s">
        <v>15</v>
      </c>
      <c r="D100">
        <v>1</v>
      </c>
      <c r="E100" s="7"/>
      <c r="F100" s="7">
        <f t="shared" si="2"/>
        <v>0</v>
      </c>
    </row>
    <row r="101" spans="1:6" x14ac:dyDescent="0.25">
      <c r="A101" s="5">
        <v>11</v>
      </c>
      <c r="B101" t="s">
        <v>75</v>
      </c>
      <c r="C101" s="5" t="s">
        <v>21</v>
      </c>
      <c r="D101">
        <v>0.6</v>
      </c>
      <c r="E101" s="7"/>
      <c r="F101" s="7">
        <f t="shared" si="2"/>
        <v>0</v>
      </c>
    </row>
    <row r="102" spans="1:6" x14ac:dyDescent="0.25">
      <c r="A102" s="5">
        <v>12</v>
      </c>
      <c r="B102" t="s">
        <v>16</v>
      </c>
      <c r="C102" s="5" t="s">
        <v>12</v>
      </c>
      <c r="D102">
        <v>1</v>
      </c>
      <c r="E102" s="7"/>
      <c r="F102" s="7">
        <f t="shared" si="2"/>
        <v>0</v>
      </c>
    </row>
    <row r="103" spans="1:6" x14ac:dyDescent="0.25">
      <c r="A103" s="5">
        <v>13</v>
      </c>
      <c r="B103" t="s">
        <v>54</v>
      </c>
      <c r="C103" s="5" t="s">
        <v>9</v>
      </c>
      <c r="D103">
        <v>15.5</v>
      </c>
      <c r="E103" s="7"/>
      <c r="F103" s="7">
        <f t="shared" si="2"/>
        <v>0</v>
      </c>
    </row>
    <row r="104" spans="1:6" x14ac:dyDescent="0.25">
      <c r="A104" s="5">
        <v>14</v>
      </c>
      <c r="B104" t="s">
        <v>55</v>
      </c>
      <c r="C104" s="5" t="s">
        <v>9</v>
      </c>
      <c r="D104">
        <v>15.5</v>
      </c>
      <c r="E104" s="7"/>
      <c r="F104" s="7">
        <f t="shared" si="2"/>
        <v>0</v>
      </c>
    </row>
    <row r="105" spans="1:6" x14ac:dyDescent="0.25">
      <c r="A105" s="5">
        <v>15</v>
      </c>
      <c r="B105" t="s">
        <v>18</v>
      </c>
      <c r="C105" s="5" t="s">
        <v>9</v>
      </c>
      <c r="D105">
        <v>15.5</v>
      </c>
      <c r="E105" s="7"/>
      <c r="F105" s="7">
        <f t="shared" si="2"/>
        <v>0</v>
      </c>
    </row>
    <row r="106" spans="1:6" x14ac:dyDescent="0.25">
      <c r="A106" s="5">
        <v>16</v>
      </c>
      <c r="B106" t="s">
        <v>19</v>
      </c>
      <c r="C106" s="5" t="s">
        <v>9</v>
      </c>
      <c r="D106">
        <v>18</v>
      </c>
      <c r="E106" s="7"/>
      <c r="F106" s="7">
        <f t="shared" si="2"/>
        <v>0</v>
      </c>
    </row>
    <row r="107" spans="1:6" x14ac:dyDescent="0.25">
      <c r="A107" s="5">
        <v>17</v>
      </c>
      <c r="B107" t="s">
        <v>32</v>
      </c>
      <c r="C107" s="5" t="s">
        <v>9</v>
      </c>
      <c r="D107">
        <v>4</v>
      </c>
      <c r="E107" s="7"/>
      <c r="F107" s="7">
        <f t="shared" si="2"/>
        <v>0</v>
      </c>
    </row>
    <row r="108" spans="1:6" x14ac:dyDescent="0.25">
      <c r="A108" s="5">
        <v>18</v>
      </c>
      <c r="B108" t="s">
        <v>56</v>
      </c>
      <c r="C108" s="5" t="s">
        <v>9</v>
      </c>
      <c r="D108">
        <v>1.1000000000000001</v>
      </c>
      <c r="E108" s="7"/>
      <c r="F108" s="7">
        <f t="shared" si="2"/>
        <v>0</v>
      </c>
    </row>
    <row r="109" spans="1:6" x14ac:dyDescent="0.25">
      <c r="A109" s="5">
        <v>19</v>
      </c>
      <c r="B109" t="s">
        <v>57</v>
      </c>
      <c r="C109" s="5" t="s">
        <v>15</v>
      </c>
      <c r="D109">
        <v>1</v>
      </c>
      <c r="E109" s="7"/>
      <c r="F109" s="7">
        <f t="shared" si="2"/>
        <v>0</v>
      </c>
    </row>
    <row r="110" spans="1:6" x14ac:dyDescent="0.25">
      <c r="A110" s="5">
        <v>20</v>
      </c>
      <c r="B110" t="s">
        <v>22</v>
      </c>
      <c r="C110" s="5" t="s">
        <v>9</v>
      </c>
      <c r="D110">
        <v>4</v>
      </c>
      <c r="E110" s="7"/>
      <c r="F110" s="7">
        <f t="shared" si="2"/>
        <v>0</v>
      </c>
    </row>
    <row r="111" spans="1:6" x14ac:dyDescent="0.25">
      <c r="A111" s="5">
        <v>21</v>
      </c>
      <c r="B111" t="s">
        <v>20</v>
      </c>
      <c r="C111" s="5" t="s">
        <v>9</v>
      </c>
      <c r="D111">
        <v>5</v>
      </c>
      <c r="E111" s="7"/>
      <c r="F111" s="7">
        <f t="shared" si="2"/>
        <v>0</v>
      </c>
    </row>
    <row r="112" spans="1:6" x14ac:dyDescent="0.25">
      <c r="A112" s="5">
        <v>22</v>
      </c>
      <c r="B112" t="s">
        <v>63</v>
      </c>
      <c r="C112" s="5" t="s">
        <v>9</v>
      </c>
      <c r="D112">
        <v>4</v>
      </c>
      <c r="E112" s="7"/>
      <c r="F112" s="7">
        <f t="shared" si="2"/>
        <v>0</v>
      </c>
    </row>
    <row r="113" spans="1:6" x14ac:dyDescent="0.25">
      <c r="A113" s="5">
        <v>23</v>
      </c>
      <c r="B113" t="s">
        <v>72</v>
      </c>
      <c r="C113" s="5" t="s">
        <v>15</v>
      </c>
      <c r="D113">
        <v>1</v>
      </c>
      <c r="E113" s="7"/>
      <c r="F113" s="7">
        <f t="shared" si="2"/>
        <v>0</v>
      </c>
    </row>
    <row r="114" spans="1:6" x14ac:dyDescent="0.25">
      <c r="A114" s="5">
        <v>24</v>
      </c>
      <c r="B114" t="s">
        <v>135</v>
      </c>
      <c r="C114" s="5" t="s">
        <v>21</v>
      </c>
      <c r="D114">
        <v>0.6</v>
      </c>
      <c r="E114" s="7"/>
      <c r="F114" s="7">
        <f t="shared" si="2"/>
        <v>0</v>
      </c>
    </row>
    <row r="115" spans="1:6" x14ac:dyDescent="0.25">
      <c r="A115" s="5">
        <v>25</v>
      </c>
      <c r="B115" t="s">
        <v>58</v>
      </c>
      <c r="C115" s="5" t="s">
        <v>15</v>
      </c>
      <c r="D115">
        <v>1</v>
      </c>
      <c r="E115" s="7"/>
      <c r="F115" s="7">
        <f t="shared" si="2"/>
        <v>0</v>
      </c>
    </row>
    <row r="116" spans="1:6" x14ac:dyDescent="0.25">
      <c r="A116" s="5">
        <v>26</v>
      </c>
      <c r="B116" t="s">
        <v>59</v>
      </c>
      <c r="C116" s="5" t="s">
        <v>12</v>
      </c>
      <c r="D116">
        <v>1</v>
      </c>
      <c r="E116" s="7"/>
      <c r="F116" s="7">
        <f t="shared" si="2"/>
        <v>0</v>
      </c>
    </row>
    <row r="117" spans="1:6" x14ac:dyDescent="0.25">
      <c r="A117" s="5">
        <v>27</v>
      </c>
      <c r="B117" t="s">
        <v>60</v>
      </c>
      <c r="C117" s="5" t="s">
        <v>15</v>
      </c>
      <c r="D117">
        <v>1</v>
      </c>
      <c r="E117" s="7"/>
      <c r="F117" s="7">
        <f t="shared" si="2"/>
        <v>0</v>
      </c>
    </row>
    <row r="118" spans="1:6" x14ac:dyDescent="0.25">
      <c r="A118" s="5">
        <v>28</v>
      </c>
      <c r="B118" t="s">
        <v>61</v>
      </c>
      <c r="C118" s="5" t="s">
        <v>15</v>
      </c>
      <c r="D118">
        <v>1</v>
      </c>
      <c r="E118" s="7"/>
      <c r="F118" s="7">
        <f t="shared" si="2"/>
        <v>0</v>
      </c>
    </row>
    <row r="119" spans="1:6" x14ac:dyDescent="0.25">
      <c r="A119" s="5">
        <v>29</v>
      </c>
      <c r="B119" t="s">
        <v>62</v>
      </c>
      <c r="C119" s="5" t="s">
        <v>12</v>
      </c>
      <c r="D119">
        <v>1</v>
      </c>
      <c r="E119" s="7"/>
      <c r="F119" s="7">
        <f t="shared" si="2"/>
        <v>0</v>
      </c>
    </row>
    <row r="120" spans="1:6" ht="30" x14ac:dyDescent="0.25">
      <c r="A120" s="5">
        <v>30</v>
      </c>
      <c r="B120" s="9" t="s">
        <v>128</v>
      </c>
      <c r="C120" s="5" t="s">
        <v>12</v>
      </c>
      <c r="D120">
        <v>1</v>
      </c>
      <c r="E120" s="7"/>
      <c r="F120" s="7">
        <f t="shared" si="2"/>
        <v>0</v>
      </c>
    </row>
    <row r="121" spans="1:6" x14ac:dyDescent="0.25">
      <c r="A121" s="5">
        <v>31</v>
      </c>
      <c r="B121" t="s">
        <v>26</v>
      </c>
      <c r="C121" s="5" t="s">
        <v>12</v>
      </c>
      <c r="D121">
        <v>1</v>
      </c>
      <c r="E121" s="7"/>
      <c r="F121" s="7">
        <f t="shared" si="2"/>
        <v>0</v>
      </c>
    </row>
    <row r="122" spans="1:6" x14ac:dyDescent="0.25">
      <c r="F122" s="7"/>
    </row>
    <row r="123" spans="1:6" x14ac:dyDescent="0.25">
      <c r="B123" s="3" t="s">
        <v>64</v>
      </c>
      <c r="F123" s="8">
        <f>SUM(F124:F135)</f>
        <v>0</v>
      </c>
    </row>
    <row r="124" spans="1:6" x14ac:dyDescent="0.25">
      <c r="A124" s="5">
        <v>1</v>
      </c>
      <c r="B124" t="s">
        <v>65</v>
      </c>
      <c r="C124" s="5" t="s">
        <v>15</v>
      </c>
      <c r="D124">
        <v>8</v>
      </c>
      <c r="E124" s="7"/>
      <c r="F124" s="7">
        <f t="shared" si="2"/>
        <v>0</v>
      </c>
    </row>
    <row r="125" spans="1:6" x14ac:dyDescent="0.25">
      <c r="A125" s="5">
        <v>2</v>
      </c>
      <c r="B125" t="s">
        <v>66</v>
      </c>
      <c r="C125" s="5" t="s">
        <v>21</v>
      </c>
      <c r="D125">
        <v>6.5</v>
      </c>
      <c r="E125" s="7"/>
      <c r="F125" s="7">
        <f t="shared" si="2"/>
        <v>0</v>
      </c>
    </row>
    <row r="126" spans="1:6" x14ac:dyDescent="0.25">
      <c r="A126" s="5">
        <v>3</v>
      </c>
      <c r="B126" t="s">
        <v>67</v>
      </c>
      <c r="C126" s="5" t="s">
        <v>9</v>
      </c>
      <c r="D126">
        <v>262</v>
      </c>
      <c r="E126" s="7"/>
      <c r="F126" s="7">
        <f t="shared" si="2"/>
        <v>0</v>
      </c>
    </row>
    <row r="127" spans="1:6" x14ac:dyDescent="0.25">
      <c r="A127" s="5">
        <v>4</v>
      </c>
      <c r="B127" t="s">
        <v>68</v>
      </c>
      <c r="C127" s="5" t="s">
        <v>9</v>
      </c>
      <c r="D127">
        <v>262</v>
      </c>
      <c r="E127" s="7"/>
      <c r="F127" s="7">
        <f t="shared" si="2"/>
        <v>0</v>
      </c>
    </row>
    <row r="128" spans="1:6" x14ac:dyDescent="0.25">
      <c r="A128" s="5">
        <v>5</v>
      </c>
      <c r="B128" t="s">
        <v>69</v>
      </c>
      <c r="C128" s="5" t="s">
        <v>21</v>
      </c>
      <c r="D128">
        <v>38</v>
      </c>
      <c r="E128" s="7"/>
      <c r="F128" s="7">
        <f t="shared" si="2"/>
        <v>0</v>
      </c>
    </row>
    <row r="129" spans="1:6" x14ac:dyDescent="0.25">
      <c r="A129" s="5">
        <v>6</v>
      </c>
      <c r="B129" t="s">
        <v>82</v>
      </c>
      <c r="C129" s="5" t="s">
        <v>12</v>
      </c>
      <c r="D129">
        <v>4</v>
      </c>
      <c r="E129" s="7"/>
      <c r="F129" s="7">
        <f t="shared" si="2"/>
        <v>0</v>
      </c>
    </row>
    <row r="130" spans="1:6" x14ac:dyDescent="0.25">
      <c r="A130" s="5">
        <v>7</v>
      </c>
      <c r="B130" t="s">
        <v>70</v>
      </c>
      <c r="C130" s="5" t="s">
        <v>12</v>
      </c>
      <c r="D130">
        <v>4</v>
      </c>
      <c r="E130" s="7"/>
      <c r="F130" s="7">
        <f t="shared" si="2"/>
        <v>0</v>
      </c>
    </row>
    <row r="131" spans="1:6" x14ac:dyDescent="0.25">
      <c r="A131" s="5">
        <v>8</v>
      </c>
      <c r="B131" t="s">
        <v>134</v>
      </c>
      <c r="C131" s="5" t="s">
        <v>12</v>
      </c>
      <c r="D131">
        <v>1</v>
      </c>
      <c r="E131" s="7"/>
      <c r="F131" s="7">
        <f t="shared" si="2"/>
        <v>0</v>
      </c>
    </row>
    <row r="132" spans="1:6" x14ac:dyDescent="0.25">
      <c r="A132" s="5">
        <v>9</v>
      </c>
      <c r="B132" t="s">
        <v>83</v>
      </c>
      <c r="C132" s="5" t="s">
        <v>12</v>
      </c>
      <c r="D132">
        <v>1</v>
      </c>
      <c r="E132" s="7"/>
      <c r="F132" s="7">
        <f t="shared" si="2"/>
        <v>0</v>
      </c>
    </row>
    <row r="133" spans="1:6" x14ac:dyDescent="0.25">
      <c r="A133" s="5">
        <v>10</v>
      </c>
      <c r="B133" t="s">
        <v>84</v>
      </c>
      <c r="C133" s="5" t="s">
        <v>12</v>
      </c>
      <c r="D133">
        <v>1</v>
      </c>
      <c r="E133" s="7"/>
      <c r="F133" s="7">
        <f t="shared" si="2"/>
        <v>0</v>
      </c>
    </row>
    <row r="134" spans="1:6" x14ac:dyDescent="0.25">
      <c r="A134" s="5">
        <v>11</v>
      </c>
      <c r="B134" t="s">
        <v>85</v>
      </c>
      <c r="C134" s="5" t="s">
        <v>12</v>
      </c>
      <c r="D134">
        <v>1</v>
      </c>
      <c r="E134" s="7"/>
      <c r="F134" s="7">
        <f t="shared" si="2"/>
        <v>0</v>
      </c>
    </row>
    <row r="135" spans="1:6" x14ac:dyDescent="0.25">
      <c r="A135" s="5">
        <v>12</v>
      </c>
      <c r="B135" t="s">
        <v>26</v>
      </c>
      <c r="C135" s="5" t="s">
        <v>12</v>
      </c>
      <c r="D135">
        <v>1</v>
      </c>
      <c r="E135" s="7"/>
      <c r="F135" s="7">
        <f t="shared" si="2"/>
        <v>0</v>
      </c>
    </row>
    <row r="137" spans="1:6" x14ac:dyDescent="0.25">
      <c r="B137" s="3" t="s">
        <v>129</v>
      </c>
      <c r="F137" s="8">
        <f>SUM(F138:F147)</f>
        <v>0</v>
      </c>
    </row>
    <row r="138" spans="1:6" x14ac:dyDescent="0.25">
      <c r="A138" s="5">
        <v>1</v>
      </c>
      <c r="B138" t="s">
        <v>87</v>
      </c>
      <c r="C138" s="5" t="s">
        <v>15</v>
      </c>
      <c r="D138">
        <v>1</v>
      </c>
      <c r="E138" s="7"/>
      <c r="F138" s="7">
        <f t="shared" ref="F138:F147" si="3">(E138*D138)</f>
        <v>0</v>
      </c>
    </row>
    <row r="139" spans="1:6" x14ac:dyDescent="0.25">
      <c r="A139" s="5">
        <v>2</v>
      </c>
      <c r="B139" t="s">
        <v>88</v>
      </c>
      <c r="C139" s="5" t="s">
        <v>89</v>
      </c>
      <c r="D139">
        <v>1</v>
      </c>
      <c r="E139" s="7"/>
      <c r="F139" s="7">
        <f t="shared" si="3"/>
        <v>0</v>
      </c>
    </row>
    <row r="140" spans="1:6" x14ac:dyDescent="0.25">
      <c r="A140" s="5">
        <v>3</v>
      </c>
      <c r="B140" t="s">
        <v>90</v>
      </c>
      <c r="C140" s="5" t="s">
        <v>15</v>
      </c>
      <c r="D140">
        <v>1</v>
      </c>
      <c r="E140" s="7"/>
      <c r="F140" s="7">
        <f t="shared" si="3"/>
        <v>0</v>
      </c>
    </row>
    <row r="141" spans="1:6" x14ac:dyDescent="0.25">
      <c r="A141" s="5">
        <v>4</v>
      </c>
      <c r="B141" t="s">
        <v>91</v>
      </c>
      <c r="C141" s="5" t="s">
        <v>12</v>
      </c>
      <c r="D141">
        <v>1</v>
      </c>
      <c r="E141" s="7"/>
      <c r="F141" s="7">
        <f t="shared" si="3"/>
        <v>0</v>
      </c>
    </row>
    <row r="142" spans="1:6" x14ac:dyDescent="0.25">
      <c r="A142" s="5">
        <v>5</v>
      </c>
      <c r="B142" t="s">
        <v>92</v>
      </c>
      <c r="C142" s="5" t="s">
        <v>15</v>
      </c>
      <c r="D142">
        <v>1</v>
      </c>
      <c r="E142" s="7"/>
      <c r="F142" s="7">
        <f t="shared" si="3"/>
        <v>0</v>
      </c>
    </row>
    <row r="143" spans="1:6" x14ac:dyDescent="0.25">
      <c r="A143" s="5">
        <v>6</v>
      </c>
      <c r="B143" t="s">
        <v>93</v>
      </c>
      <c r="C143" s="5" t="s">
        <v>12</v>
      </c>
      <c r="D143">
        <v>1</v>
      </c>
      <c r="E143" s="7"/>
      <c r="F143" s="7">
        <f t="shared" si="3"/>
        <v>0</v>
      </c>
    </row>
    <row r="144" spans="1:6" x14ac:dyDescent="0.25">
      <c r="A144" s="5">
        <v>7</v>
      </c>
      <c r="B144" t="s">
        <v>94</v>
      </c>
      <c r="C144" s="5" t="s">
        <v>12</v>
      </c>
      <c r="D144">
        <v>1</v>
      </c>
      <c r="E144" s="7"/>
      <c r="F144" s="7">
        <f t="shared" si="3"/>
        <v>0</v>
      </c>
    </row>
    <row r="145" spans="1:6" x14ac:dyDescent="0.25">
      <c r="A145" s="5">
        <v>8</v>
      </c>
      <c r="B145" t="s">
        <v>143</v>
      </c>
      <c r="C145" s="5" t="s">
        <v>12</v>
      </c>
      <c r="D145">
        <v>1</v>
      </c>
      <c r="E145" s="7"/>
      <c r="F145" s="7">
        <f t="shared" si="3"/>
        <v>0</v>
      </c>
    </row>
    <row r="146" spans="1:6" x14ac:dyDescent="0.25">
      <c r="A146" s="5">
        <v>9</v>
      </c>
      <c r="B146" t="s">
        <v>138</v>
      </c>
      <c r="C146" s="5" t="s">
        <v>12</v>
      </c>
      <c r="D146">
        <v>1</v>
      </c>
      <c r="E146" s="7"/>
      <c r="F146" s="7">
        <f t="shared" si="3"/>
        <v>0</v>
      </c>
    </row>
    <row r="147" spans="1:6" x14ac:dyDescent="0.25">
      <c r="A147" s="5">
        <v>10</v>
      </c>
      <c r="B147" t="s">
        <v>26</v>
      </c>
      <c r="C147" s="5" t="s">
        <v>12</v>
      </c>
      <c r="D147">
        <v>1</v>
      </c>
      <c r="E147" s="7"/>
      <c r="F147" s="7">
        <f t="shared" si="3"/>
        <v>0</v>
      </c>
    </row>
    <row r="149" spans="1:6" x14ac:dyDescent="0.25">
      <c r="B149" s="3" t="s">
        <v>95</v>
      </c>
      <c r="F149" s="8">
        <f>SUM(F151:F182)</f>
        <v>0</v>
      </c>
    </row>
    <row r="150" spans="1:6" x14ac:dyDescent="0.25">
      <c r="B150" s="11" t="s">
        <v>96</v>
      </c>
    </row>
    <row r="151" spans="1:6" x14ac:dyDescent="0.25">
      <c r="A151" s="5">
        <v>1</v>
      </c>
      <c r="B151" t="s">
        <v>97</v>
      </c>
      <c r="C151" s="5" t="s">
        <v>15</v>
      </c>
      <c r="D151">
        <v>1</v>
      </c>
      <c r="F151" s="7">
        <f t="shared" ref="F151:F182" si="4">(E151*D151)</f>
        <v>0</v>
      </c>
    </row>
    <row r="152" spans="1:6" x14ac:dyDescent="0.25">
      <c r="A152" s="5">
        <v>2</v>
      </c>
      <c r="B152" t="s">
        <v>98</v>
      </c>
      <c r="C152" s="5" t="s">
        <v>15</v>
      </c>
      <c r="D152">
        <v>1</v>
      </c>
      <c r="F152" s="7">
        <f t="shared" si="4"/>
        <v>0</v>
      </c>
    </row>
    <row r="153" spans="1:6" x14ac:dyDescent="0.25">
      <c r="A153" s="5">
        <v>3</v>
      </c>
      <c r="B153" t="s">
        <v>99</v>
      </c>
      <c r="C153" s="5" t="s">
        <v>15</v>
      </c>
      <c r="D153">
        <v>1</v>
      </c>
      <c r="F153" s="7">
        <f t="shared" si="4"/>
        <v>0</v>
      </c>
    </row>
    <row r="154" spans="1:6" x14ac:dyDescent="0.25">
      <c r="A154" s="5">
        <v>4</v>
      </c>
      <c r="B154" t="s">
        <v>100</v>
      </c>
      <c r="C154" s="5" t="s">
        <v>15</v>
      </c>
      <c r="D154">
        <v>2</v>
      </c>
      <c r="F154" s="7">
        <f t="shared" si="4"/>
        <v>0</v>
      </c>
    </row>
    <row r="155" spans="1:6" x14ac:dyDescent="0.25">
      <c r="A155" s="5">
        <v>5</v>
      </c>
      <c r="B155" t="s">
        <v>101</v>
      </c>
      <c r="C155" s="5" t="s">
        <v>15</v>
      </c>
      <c r="D155">
        <v>3</v>
      </c>
      <c r="F155" s="7">
        <f t="shared" si="4"/>
        <v>0</v>
      </c>
    </row>
    <row r="156" spans="1:6" x14ac:dyDescent="0.25">
      <c r="A156" s="5">
        <v>6</v>
      </c>
      <c r="B156" t="s">
        <v>102</v>
      </c>
      <c r="C156" s="5" t="s">
        <v>15</v>
      </c>
      <c r="D156">
        <v>1</v>
      </c>
      <c r="F156" s="7">
        <f t="shared" si="4"/>
        <v>0</v>
      </c>
    </row>
    <row r="157" spans="1:6" x14ac:dyDescent="0.25">
      <c r="A157" s="5">
        <v>7</v>
      </c>
      <c r="B157" t="s">
        <v>103</v>
      </c>
      <c r="C157" s="5" t="s">
        <v>15</v>
      </c>
      <c r="D157">
        <v>6</v>
      </c>
      <c r="F157" s="7">
        <f t="shared" si="4"/>
        <v>0</v>
      </c>
    </row>
    <row r="158" spans="1:6" x14ac:dyDescent="0.25">
      <c r="A158" s="5">
        <v>8</v>
      </c>
      <c r="B158" t="s">
        <v>104</v>
      </c>
      <c r="C158" s="5" t="s">
        <v>15</v>
      </c>
      <c r="D158">
        <v>2</v>
      </c>
      <c r="F158" s="7">
        <f t="shared" si="4"/>
        <v>0</v>
      </c>
    </row>
    <row r="159" spans="1:6" x14ac:dyDescent="0.25">
      <c r="A159" s="5">
        <v>9</v>
      </c>
      <c r="B159" t="s">
        <v>105</v>
      </c>
      <c r="C159" s="5" t="s">
        <v>15</v>
      </c>
      <c r="D159">
        <v>1</v>
      </c>
      <c r="F159" s="7">
        <f t="shared" si="4"/>
        <v>0</v>
      </c>
    </row>
    <row r="160" spans="1:6" x14ac:dyDescent="0.25">
      <c r="A160" s="5">
        <v>10</v>
      </c>
      <c r="B160" t="s">
        <v>106</v>
      </c>
      <c r="C160" s="5" t="s">
        <v>15</v>
      </c>
      <c r="D160">
        <v>1</v>
      </c>
      <c r="F160" s="7">
        <f t="shared" si="4"/>
        <v>0</v>
      </c>
    </row>
    <row r="161" spans="1:6" x14ac:dyDescent="0.25">
      <c r="A161" s="5">
        <v>11</v>
      </c>
      <c r="B161" t="s">
        <v>107</v>
      </c>
      <c r="C161" s="5" t="s">
        <v>15</v>
      </c>
      <c r="D161">
        <v>1</v>
      </c>
      <c r="F161" s="7">
        <f t="shared" si="4"/>
        <v>0</v>
      </c>
    </row>
    <row r="162" spans="1:6" x14ac:dyDescent="0.25">
      <c r="A162" s="5">
        <v>12</v>
      </c>
      <c r="B162" t="s">
        <v>108</v>
      </c>
      <c r="C162" s="5" t="s">
        <v>21</v>
      </c>
      <c r="D162">
        <v>30</v>
      </c>
      <c r="F162" s="7">
        <f t="shared" si="4"/>
        <v>0</v>
      </c>
    </row>
    <row r="163" spans="1:6" x14ac:dyDescent="0.25">
      <c r="A163" s="5">
        <v>13</v>
      </c>
      <c r="B163" t="s">
        <v>109</v>
      </c>
      <c r="C163" s="5" t="s">
        <v>15</v>
      </c>
      <c r="D163">
        <v>5</v>
      </c>
      <c r="F163" s="7">
        <f t="shared" si="4"/>
        <v>0</v>
      </c>
    </row>
    <row r="164" spans="1:6" x14ac:dyDescent="0.25">
      <c r="A164" s="5">
        <v>14</v>
      </c>
      <c r="B164" t="s">
        <v>110</v>
      </c>
      <c r="C164" s="5" t="s">
        <v>21</v>
      </c>
      <c r="D164">
        <v>50</v>
      </c>
      <c r="F164" s="7">
        <f t="shared" si="4"/>
        <v>0</v>
      </c>
    </row>
    <row r="165" spans="1:6" x14ac:dyDescent="0.25">
      <c r="A165" s="5">
        <v>15</v>
      </c>
      <c r="B165" t="s">
        <v>111</v>
      </c>
      <c r="C165" s="5" t="s">
        <v>15</v>
      </c>
      <c r="D165">
        <v>3</v>
      </c>
      <c r="F165" s="7">
        <f t="shared" si="4"/>
        <v>0</v>
      </c>
    </row>
    <row r="166" spans="1:6" x14ac:dyDescent="0.25">
      <c r="A166" s="5">
        <v>16</v>
      </c>
      <c r="B166" t="s">
        <v>112</v>
      </c>
      <c r="C166" s="5" t="s">
        <v>15</v>
      </c>
      <c r="D166">
        <v>1</v>
      </c>
      <c r="F166" s="7">
        <f t="shared" si="4"/>
        <v>0</v>
      </c>
    </row>
    <row r="167" spans="1:6" x14ac:dyDescent="0.25">
      <c r="A167" s="5">
        <v>17</v>
      </c>
      <c r="B167" t="s">
        <v>113</v>
      </c>
      <c r="C167" s="5" t="s">
        <v>15</v>
      </c>
      <c r="D167">
        <v>1</v>
      </c>
      <c r="F167" s="7">
        <f t="shared" si="4"/>
        <v>0</v>
      </c>
    </row>
    <row r="168" spans="1:6" x14ac:dyDescent="0.25">
      <c r="A168" s="5">
        <v>18</v>
      </c>
      <c r="B168" t="s">
        <v>114</v>
      </c>
      <c r="C168" s="5" t="s">
        <v>15</v>
      </c>
      <c r="D168">
        <v>7</v>
      </c>
      <c r="F168" s="7">
        <f t="shared" si="4"/>
        <v>0</v>
      </c>
    </row>
    <row r="169" spans="1:6" x14ac:dyDescent="0.25">
      <c r="A169" s="5">
        <v>19</v>
      </c>
      <c r="B169" t="s">
        <v>115</v>
      </c>
      <c r="C169" s="5" t="s">
        <v>15</v>
      </c>
      <c r="D169">
        <v>2</v>
      </c>
      <c r="F169" s="7">
        <f t="shared" si="4"/>
        <v>0</v>
      </c>
    </row>
    <row r="170" spans="1:6" x14ac:dyDescent="0.25">
      <c r="A170" s="5">
        <v>20</v>
      </c>
      <c r="B170" t="s">
        <v>116</v>
      </c>
      <c r="C170" s="5" t="s">
        <v>15</v>
      </c>
      <c r="D170">
        <v>11</v>
      </c>
      <c r="F170" s="7">
        <f t="shared" si="4"/>
        <v>0</v>
      </c>
    </row>
    <row r="171" spans="1:6" x14ac:dyDescent="0.25">
      <c r="A171" s="5">
        <v>21</v>
      </c>
      <c r="B171" t="s">
        <v>117</v>
      </c>
      <c r="C171" s="5" t="s">
        <v>15</v>
      </c>
      <c r="D171">
        <v>38</v>
      </c>
      <c r="F171" s="7">
        <f t="shared" si="4"/>
        <v>0</v>
      </c>
    </row>
    <row r="172" spans="1:6" x14ac:dyDescent="0.25">
      <c r="A172" s="5">
        <v>22</v>
      </c>
      <c r="B172" t="s">
        <v>118</v>
      </c>
      <c r="C172" s="5" t="s">
        <v>15</v>
      </c>
      <c r="D172">
        <v>3</v>
      </c>
      <c r="F172" s="7">
        <f t="shared" si="4"/>
        <v>0</v>
      </c>
    </row>
    <row r="173" spans="1:6" x14ac:dyDescent="0.25">
      <c r="A173" s="5">
        <v>23</v>
      </c>
      <c r="B173" t="s">
        <v>119</v>
      </c>
      <c r="C173" s="5" t="s">
        <v>15</v>
      </c>
      <c r="D173">
        <v>15</v>
      </c>
      <c r="F173" s="7">
        <f t="shared" si="4"/>
        <v>0</v>
      </c>
    </row>
    <row r="174" spans="1:6" x14ac:dyDescent="0.25">
      <c r="A174" s="5">
        <v>24</v>
      </c>
      <c r="B174" t="s">
        <v>120</v>
      </c>
      <c r="C174" s="5" t="s">
        <v>21</v>
      </c>
      <c r="D174">
        <v>150</v>
      </c>
      <c r="F174" s="7">
        <f t="shared" si="4"/>
        <v>0</v>
      </c>
    </row>
    <row r="175" spans="1:6" x14ac:dyDescent="0.25">
      <c r="A175" s="5">
        <v>25</v>
      </c>
      <c r="B175" t="s">
        <v>121</v>
      </c>
      <c r="C175" s="5" t="s">
        <v>21</v>
      </c>
      <c r="D175">
        <v>240</v>
      </c>
      <c r="F175" s="7">
        <f t="shared" si="4"/>
        <v>0</v>
      </c>
    </row>
    <row r="176" spans="1:6" x14ac:dyDescent="0.25">
      <c r="A176" s="5">
        <v>26</v>
      </c>
      <c r="B176" t="s">
        <v>123</v>
      </c>
      <c r="C176" s="5" t="s">
        <v>12</v>
      </c>
      <c r="D176">
        <v>1</v>
      </c>
      <c r="F176" s="7">
        <f t="shared" si="4"/>
        <v>0</v>
      </c>
    </row>
    <row r="177" spans="1:6" x14ac:dyDescent="0.25">
      <c r="B177" s="11" t="s">
        <v>122</v>
      </c>
      <c r="F177" s="7"/>
    </row>
    <row r="178" spans="1:6" x14ac:dyDescent="0.25">
      <c r="A178" s="5">
        <v>27</v>
      </c>
      <c r="B178" t="s">
        <v>124</v>
      </c>
      <c r="C178" s="5" t="s">
        <v>12</v>
      </c>
      <c r="D178">
        <v>1</v>
      </c>
      <c r="F178" s="7">
        <f t="shared" si="4"/>
        <v>0</v>
      </c>
    </row>
    <row r="179" spans="1:6" x14ac:dyDescent="0.25">
      <c r="A179" s="5">
        <v>28</v>
      </c>
      <c r="B179" t="s">
        <v>125</v>
      </c>
      <c r="C179" s="5" t="s">
        <v>12</v>
      </c>
      <c r="D179">
        <v>1</v>
      </c>
      <c r="F179" s="7">
        <f t="shared" si="4"/>
        <v>0</v>
      </c>
    </row>
    <row r="180" spans="1:6" x14ac:dyDescent="0.25">
      <c r="A180" s="5">
        <v>29</v>
      </c>
      <c r="B180" t="s">
        <v>126</v>
      </c>
      <c r="C180" s="5" t="s">
        <v>12</v>
      </c>
      <c r="D180">
        <v>1</v>
      </c>
      <c r="F180" s="7">
        <f t="shared" si="4"/>
        <v>0</v>
      </c>
    </row>
    <row r="181" spans="1:6" x14ac:dyDescent="0.25">
      <c r="A181" s="5">
        <v>30</v>
      </c>
      <c r="B181" t="s">
        <v>127</v>
      </c>
      <c r="C181" s="5" t="s">
        <v>12</v>
      </c>
      <c r="D181">
        <v>1</v>
      </c>
      <c r="F181" s="7">
        <f t="shared" si="4"/>
        <v>0</v>
      </c>
    </row>
    <row r="182" spans="1:6" x14ac:dyDescent="0.25">
      <c r="A182" s="5">
        <v>31</v>
      </c>
      <c r="B182" t="s">
        <v>26</v>
      </c>
      <c r="C182" s="5" t="s">
        <v>12</v>
      </c>
      <c r="D182">
        <v>1</v>
      </c>
      <c r="F182" s="7">
        <f t="shared" si="4"/>
        <v>0</v>
      </c>
    </row>
  </sheetData>
  <mergeCells count="1">
    <mergeCell ref="A3:F3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Mikešová</dc:creator>
  <cp:lastModifiedBy>Martina Mikešová</cp:lastModifiedBy>
  <cp:lastPrinted>2025-10-13T13:38:26Z</cp:lastPrinted>
  <dcterms:created xsi:type="dcterms:W3CDTF">2025-10-10T06:03:32Z</dcterms:created>
  <dcterms:modified xsi:type="dcterms:W3CDTF">2025-10-15T11:45:53Z</dcterms:modified>
</cp:coreProperties>
</file>