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/>
  <mc:AlternateContent xmlns:mc="http://schemas.openxmlformats.org/markup-compatibility/2006">
    <mc:Choice Requires="x15">
      <x15ac:absPath xmlns:x15ac="http://schemas.microsoft.com/office/spreadsheetml/2010/11/ac" url="C:\Documents\HC_2018\Rozpočtová opatření\"/>
    </mc:Choice>
  </mc:AlternateContent>
  <xr:revisionPtr revIDLastSave="0" documentId="13_ncr:1_{CD990E1A-3405-4B48-AE16-9617C0198D49}" xr6:coauthVersionLast="40" xr6:coauthVersionMax="40" xr10:uidLastSave="{00000000-0000-0000-0000-000000000000}"/>
  <bookViews>
    <workbookView xWindow="0" yWindow="0" windowWidth="23040" windowHeight="9480" tabRatio="500" xr2:uid="{00000000-000D-0000-FFFF-FFFF00000000}"/>
  </bookViews>
  <sheets>
    <sheet name="s_poznamkami" sheetId="1" r:id="rId1"/>
    <sheet name="zastup" sheetId="2" r:id="rId2"/>
  </sheets>
  <definedNames>
    <definedName name="_xlnm.Print_Titles" localSheetId="0">s_poznamkami!$1:$4</definedName>
    <definedName name="_xlnm.Print_Area" localSheetId="0">s_poznamkami!$A$1:$J$15</definedName>
  </definedNames>
  <calcPr calcId="181029" iterateDelta="1E-4"/>
  <fileRecoveryPr autoRecover="0"/>
</workbook>
</file>

<file path=xl/calcChain.xml><?xml version="1.0" encoding="utf-8"?>
<calcChain xmlns="http://schemas.openxmlformats.org/spreadsheetml/2006/main">
  <c r="N77" i="2" l="1"/>
  <c r="IO63" i="2"/>
  <c r="IN63" i="2"/>
  <c r="IE63" i="2"/>
  <c r="ID63" i="2"/>
  <c r="HU63" i="2"/>
  <c r="HT63" i="2"/>
  <c r="HK63" i="2"/>
  <c r="HJ63" i="2"/>
  <c r="HA63" i="2"/>
  <c r="GZ63" i="2"/>
  <c r="GQ63" i="2"/>
  <c r="GP63" i="2"/>
  <c r="GG63" i="2"/>
  <c r="GF63" i="2"/>
  <c r="FW63" i="2"/>
  <c r="FV63" i="2"/>
  <c r="FM63" i="2"/>
  <c r="FL63" i="2"/>
  <c r="FC63" i="2"/>
  <c r="FB63" i="2"/>
  <c r="ES63" i="2"/>
  <c r="ER63" i="2"/>
  <c r="EI63" i="2"/>
  <c r="EH63" i="2"/>
  <c r="DY63" i="2"/>
  <c r="DX63" i="2"/>
  <c r="DO63" i="2"/>
  <c r="DN63" i="2"/>
  <c r="DE63" i="2"/>
  <c r="DD63" i="2"/>
  <c r="CU63" i="2"/>
  <c r="CT63" i="2"/>
  <c r="CK63" i="2"/>
  <c r="CJ63" i="2"/>
  <c r="CA63" i="2"/>
  <c r="BZ63" i="2"/>
  <c r="BQ63" i="2"/>
  <c r="BP63" i="2"/>
  <c r="BG63" i="2"/>
  <c r="BF63" i="2"/>
  <c r="AW63" i="2"/>
  <c r="AV63" i="2"/>
  <c r="AM63" i="2"/>
  <c r="AL63" i="2"/>
  <c r="AC63" i="2"/>
  <c r="AB63" i="2"/>
  <c r="S63" i="2"/>
  <c r="R63" i="2"/>
  <c r="I63" i="2"/>
  <c r="H63" i="2"/>
  <c r="I48" i="2"/>
  <c r="H35" i="2"/>
  <c r="I34" i="2"/>
  <c r="I35" i="2"/>
  <c r="I28" i="2"/>
  <c r="I11" i="2"/>
  <c r="I19" i="2"/>
  <c r="I65" i="2" s="1"/>
  <c r="H19" i="2"/>
  <c r="H11" i="2"/>
  <c r="H65" i="2"/>
  <c r="O68" i="2"/>
  <c r="O71" i="2"/>
  <c r="M76" i="2" s="1"/>
  <c r="M77" i="2" s="1"/>
  <c r="M79" i="2" s="1"/>
  <c r="F10" i="2"/>
  <c r="E10" i="2"/>
  <c r="M70" i="2" l="1"/>
  <c r="M71" i="2" s="1"/>
  <c r="M73" i="2" s="1"/>
</calcChain>
</file>

<file path=xl/sharedStrings.xml><?xml version="1.0" encoding="utf-8"?>
<sst xmlns="http://schemas.openxmlformats.org/spreadsheetml/2006/main" count="93" uniqueCount="50">
  <si>
    <t>Vnitřní pro zasedání MZ</t>
  </si>
  <si>
    <t>SU</t>
  </si>
  <si>
    <t>OdPa</t>
  </si>
  <si>
    <t>Pol</t>
  </si>
  <si>
    <t>UZ</t>
  </si>
  <si>
    <t>Orj</t>
  </si>
  <si>
    <t>Org</t>
  </si>
  <si>
    <t>MD</t>
  </si>
  <si>
    <t>DAL</t>
  </si>
  <si>
    <t>Touto úpravou bude rozpočet navýšen  o Kč  10.786.800,-  ve výdajové i příjmové  části  schváleného rozpočtu. V příjmové části na Kč 82.510.100,- po konsolidaci 82.408.100,- se zapojením Třídy 8 ve výši Kč 7.888.700,-. Ve výdajové části na Kč 90.398.800,- po konsolidaci Kč 90.296.800,-.</t>
  </si>
  <si>
    <t>Žádám tímto o schválení změny rozpočtu k 30.9.2017 dle níže uvedeného rozpisu:</t>
  </si>
  <si>
    <t>Návrh rozpočtového opatření č. 5/2017</t>
  </si>
  <si>
    <r>
      <t>1. Zvýšení rozpočtu  o účel. investiční dotaci Dotaci - rozšíření MŠ- doklad z MHMP č. 3048 z 06/2017.</t>
    </r>
    <r>
      <rPr>
        <sz val="10"/>
        <color rgb="FFFF000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 xml:space="preserve">Zvýšení rozpočtu provedeno v 06/2017 dle pokynu z MHMP </t>
    </r>
  </si>
  <si>
    <t>rozšíření MŠ</t>
  </si>
  <si>
    <t>2. Finanční vypořádání za rok 2016- doklad z MHMP č. 8008 z 06/2017;  Úpravy rozpočtu provedeny v 06/2017 dle pokynu z MHMP .</t>
  </si>
  <si>
    <t>0000</t>
  </si>
  <si>
    <t>fin.vypořádání za rok 2016-odvod psi, nevyčerp. dotace na ZOZku</t>
  </si>
  <si>
    <t>3.  Zvýšení rozpočtu - vratka 100% podílu MČ na celkové daňové povinnosti hl. m. Prahy na dani z příjmů právnických osob za zdaňovací období roku 2016 formou neinvestiční dotace, doklad MHMP č. 3040 z 06/17, Zvýšení rozpočtu provedeno v 06/2017 dle pokynu z MHMP a výdaje provizorně v 06/2017 dány na nespecifikované rezervy,  Dokladem č. 13 převod na konkrétní výdaj.</t>
  </si>
  <si>
    <t>vratka daně z příjmu PO za rok 2016</t>
  </si>
  <si>
    <t>vánoční osvětlení</t>
  </si>
  <si>
    <t>příspěvek ZŠ</t>
  </si>
  <si>
    <t>vnitřní správa</t>
  </si>
  <si>
    <t>4. Investčiní dotace z rozpočtu MHMP, veřejné sportoviště-projekt, schválení na MZ 14.9.2017, dokladem č……………</t>
  </si>
  <si>
    <t>veřejné sportoviště</t>
  </si>
  <si>
    <t>5. Zvýšení rozpočtu  o účel.neinvestič./investičnídotaci  na  sport a kulturu,zdravotnictví (z odvodu výher.hrac.přístrojů) – doklad č. 3037, z 06/2017.Zvýšení rozpočtu provedeno v 06/2017 dle pokynu z MHMP a výdaje provizorně v 06/2017 dány na nespecifikované rezervy,  Dokladem č. 14 převod na konkrétní výdaj.</t>
  </si>
  <si>
    <t>Pozn.</t>
  </si>
  <si>
    <t>činn.HC Kačeři, TJ Sokol</t>
  </si>
  <si>
    <t>dět. Den, Fara</t>
  </si>
  <si>
    <t>Vinohra-fin. Dar</t>
  </si>
  <si>
    <t>fin.dar.Pontes-HombreMundo</t>
  </si>
  <si>
    <t>mezin.tábor,mzda-DPP</t>
  </si>
  <si>
    <t>mezin.tábory-cestovné</t>
  </si>
  <si>
    <t>6. Přesuny v rámci schváleného rozpočtu mezi OdPa, doklad č.15</t>
  </si>
  <si>
    <t>mezin. Spolupr.</t>
  </si>
  <si>
    <t>zpravodaj, kroniky</t>
  </si>
  <si>
    <t>ost.zájm.činn</t>
  </si>
  <si>
    <t>vít.dětí-fin. Poukázky</t>
  </si>
  <si>
    <t>kabiny fot.hřiště</t>
  </si>
  <si>
    <t>vyjmutí ze ZPF</t>
  </si>
  <si>
    <t>Vinoř.zeď-BUS Semtín./Mladobol.</t>
  </si>
  <si>
    <t>Celkem  změna rozpočtu k 30.9.2017</t>
  </si>
  <si>
    <t>vydaje</t>
  </si>
  <si>
    <t>zvýšení příjmů, výdajů</t>
  </si>
  <si>
    <t>prijmy</t>
  </si>
  <si>
    <t>Touto úpravou bude rozpočet navýšen  o Kč  1.872.400,-  ve výdajové i příjmové  části  schváleného rozpočtu. V příjmové části na Kč 71.766.400,- po konsolidaci 71.664.400,- se zapojením Třídy 8 ve výši Kč 7.845.600,-. Ve výdajové části na Kč 79.612.000,- po konsolidaci Kč 79.510.000,-.</t>
  </si>
  <si>
    <t>Vnitřní pro zasedání Rady</t>
  </si>
  <si>
    <t>Žádám tímto o schválení změny rozpočtu k 19.12.2018 dle níže uvedeného rozpisu:</t>
  </si>
  <si>
    <t>Návrh rozpočtového opatření č. 3159</t>
  </si>
  <si>
    <t>Touto úpravou bude objem rozpočtu navýšen o 1.000.000,- Kč ve výdajové i příjmové  části  schváleného rozpočtu. V příjmové i výdajové části na 71.713.200,- Kč. Po konsolidaci 50.145.200,- Kč v příjmové i výdajové části.</t>
  </si>
  <si>
    <t>1.  Navýšení prostředků na výstavbu zimního stadionu - PD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</si>
</sst>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yy"/>
    <numFmt numFmtId="165" formatCode="#,##0.00\ _K_č"/>
    <numFmt numFmtId="166" formatCode="#,###.00"/>
  </numFmts>
  <fonts count="21" x14ac:knownFonts="1">
    <font>
      <sz val="10"/>
      <name val="Arial"/>
      <family val="2"/>
      <charset val="238"/>
    </font>
    <font>
      <b/>
      <sz val="24"/>
      <color indexed="8"/>
      <name val="Arial"/>
      <family val="2"/>
      <charset val="238"/>
    </font>
    <font>
      <sz val="18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0"/>
      <color indexed="63"/>
      <name val="Arial"/>
      <family val="2"/>
      <charset val="238"/>
    </font>
    <font>
      <i/>
      <sz val="10"/>
      <color indexed="23"/>
      <name val="Arial"/>
      <family val="2"/>
      <charset val="238"/>
    </font>
    <font>
      <sz val="10"/>
      <color indexed="17"/>
      <name val="Arial"/>
      <family val="2"/>
      <charset val="238"/>
    </font>
    <font>
      <sz val="10"/>
      <color indexed="19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0"/>
      <color indexed="9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9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indexed="16"/>
      <name val="Arial"/>
      <family val="2"/>
      <charset val="238"/>
    </font>
    <font>
      <u/>
      <sz val="10"/>
      <name val="Arial"/>
      <family val="2"/>
      <charset val="238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sz val="9"/>
      <name val="Arial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47"/>
      </patternFill>
    </fill>
    <fill>
      <patternFill patternType="solid">
        <fgColor indexed="47"/>
        <bgColor indexed="31"/>
      </patternFill>
    </fill>
    <fill>
      <patternFill patternType="solid">
        <fgColor indexed="10"/>
        <bgColor indexed="16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47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</borders>
  <cellStyleXfs count="17">
    <xf numFmtId="0" fontId="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0" fillId="4" borderId="0" applyNumberFormat="0" applyBorder="0" applyAlignment="0" applyProtection="0"/>
    <xf numFmtId="0" fontId="8" fillId="5" borderId="0" applyNumberFormat="0" applyBorder="0" applyAlignment="0" applyProtection="0"/>
    <xf numFmtId="0" fontId="9" fillId="6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7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" fillId="8" borderId="0" applyNumberFormat="0" applyBorder="0" applyAlignment="0" applyProtection="0"/>
    <xf numFmtId="0" fontId="4" fillId="8" borderId="1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119">
    <xf numFmtId="0" fontId="0" fillId="0" borderId="0" xfId="0"/>
    <xf numFmtId="0" fontId="12" fillId="0" borderId="0" xfId="0" applyFont="1" applyBorder="1" applyAlignment="1"/>
    <xf numFmtId="0" fontId="13" fillId="0" borderId="4" xfId="0" applyFont="1" applyBorder="1" applyAlignment="1">
      <alignment horizontal="center"/>
    </xf>
    <xf numFmtId="0" fontId="0" fillId="0" borderId="4" xfId="0" applyBorder="1"/>
    <xf numFmtId="0" fontId="0" fillId="0" borderId="4" xfId="0" applyBorder="1" applyAlignment="1">
      <alignment horizontal="center"/>
    </xf>
    <xf numFmtId="165" fontId="0" fillId="0" borderId="0" xfId="0" applyNumberFormat="1"/>
    <xf numFmtId="0" fontId="0" fillId="9" borderId="0" xfId="0" applyFont="1" applyFill="1" applyBorder="1" applyAlignment="1">
      <alignment wrapText="1"/>
    </xf>
    <xf numFmtId="0" fontId="0" fillId="9" borderId="0" xfId="0" applyFill="1"/>
    <xf numFmtId="165" fontId="0" fillId="9" borderId="0" xfId="0" applyNumberFormat="1" applyFill="1"/>
    <xf numFmtId="0" fontId="18" fillId="0" borderId="0" xfId="0" applyFont="1"/>
    <xf numFmtId="0" fontId="18" fillId="0" borderId="10" xfId="0" applyFont="1" applyBorder="1" applyAlignment="1">
      <alignment horizontal="center"/>
    </xf>
    <xf numFmtId="0" fontId="18" fillId="9" borderId="0" xfId="0" applyFont="1" applyFill="1"/>
    <xf numFmtId="0" fontId="0" fillId="0" borderId="0" xfId="0"/>
    <xf numFmtId="0" fontId="0" fillId="0" borderId="0" xfId="0" applyFont="1" applyBorder="1" applyAlignment="1"/>
    <xf numFmtId="0" fontId="13" fillId="0" borderId="0" xfId="0" applyFont="1" applyBorder="1" applyAlignment="1"/>
    <xf numFmtId="0" fontId="13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0" xfId="0" applyBorder="1"/>
    <xf numFmtId="165" fontId="0" fillId="0" borderId="20" xfId="0" applyNumberFormat="1" applyBorder="1"/>
    <xf numFmtId="165" fontId="0" fillId="0" borderId="0" xfId="0" applyNumberFormat="1" applyBorder="1"/>
    <xf numFmtId="0" fontId="13" fillId="0" borderId="21" xfId="0" applyFont="1" applyBorder="1" applyAlignment="1">
      <alignment horizontal="center"/>
    </xf>
    <xf numFmtId="165" fontId="0" fillId="0" borderId="0" xfId="0" applyNumberFormat="1" applyFont="1" applyBorder="1"/>
    <xf numFmtId="0" fontId="0" fillId="0" borderId="0" xfId="0" applyBorder="1"/>
    <xf numFmtId="4" fontId="0" fillId="0" borderId="0" xfId="0" applyNumberFormat="1" applyBorder="1"/>
    <xf numFmtId="165" fontId="17" fillId="0" borderId="0" xfId="0" applyNumberFormat="1" applyFont="1" applyBorder="1"/>
    <xf numFmtId="165" fontId="13" fillId="0" borderId="0" xfId="0" applyNumberFormat="1" applyFont="1" applyBorder="1"/>
    <xf numFmtId="0" fontId="14" fillId="0" borderId="0" xfId="0" applyFont="1" applyBorder="1" applyAlignment="1"/>
    <xf numFmtId="0" fontId="14" fillId="0" borderId="0" xfId="0" applyFont="1"/>
    <xf numFmtId="0" fontId="13" fillId="0" borderId="2" xfId="0" applyFont="1" applyBorder="1" applyAlignment="1">
      <alignment horizontal="center"/>
    </xf>
    <xf numFmtId="0" fontId="14" fillId="0" borderId="4" xfId="0" applyFont="1" applyBorder="1" applyAlignment="1">
      <alignment wrapText="1"/>
    </xf>
    <xf numFmtId="0" fontId="14" fillId="0" borderId="5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4" xfId="0" applyFont="1" applyBorder="1"/>
    <xf numFmtId="165" fontId="14" fillId="0" borderId="4" xfId="0" applyNumberFormat="1" applyFont="1" applyBorder="1"/>
    <xf numFmtId="165" fontId="14" fillId="0" borderId="2" xfId="0" applyNumberFormat="1" applyFont="1" applyBorder="1"/>
    <xf numFmtId="0" fontId="14" fillId="0" borderId="13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4" fillId="0" borderId="14" xfId="0" applyFont="1" applyBorder="1"/>
    <xf numFmtId="165" fontId="14" fillId="0" borderId="14" xfId="0" applyNumberFormat="1" applyFont="1" applyBorder="1"/>
    <xf numFmtId="0" fontId="14" fillId="0" borderId="4" xfId="0" quotePrefix="1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3" xfId="0" applyFont="1" applyBorder="1"/>
    <xf numFmtId="165" fontId="14" fillId="0" borderId="3" xfId="0" applyNumberFormat="1" applyFont="1" applyBorder="1"/>
    <xf numFmtId="166" fontId="14" fillId="0" borderId="12" xfId="0" applyNumberFormat="1" applyFont="1" applyBorder="1" applyAlignment="1">
      <alignment wrapText="1"/>
    </xf>
    <xf numFmtId="0" fontId="14" fillId="0" borderId="16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6" xfId="0" applyFont="1" applyBorder="1"/>
    <xf numFmtId="165" fontId="14" fillId="0" borderId="6" xfId="0" applyNumberFormat="1" applyFont="1" applyBorder="1"/>
    <xf numFmtId="0" fontId="14" fillId="0" borderId="6" xfId="0" applyFont="1" applyBorder="1" applyAlignment="1">
      <alignment wrapText="1"/>
    </xf>
    <xf numFmtId="0" fontId="14" fillId="0" borderId="7" xfId="0" applyFont="1" applyBorder="1" applyAlignment="1">
      <alignment wrapText="1"/>
    </xf>
    <xf numFmtId="4" fontId="14" fillId="0" borderId="0" xfId="0" applyNumberFormat="1" applyFont="1"/>
    <xf numFmtId="0" fontId="13" fillId="9" borderId="4" xfId="0" applyFont="1" applyFill="1" applyBorder="1" applyAlignment="1">
      <alignment horizontal="center"/>
    </xf>
    <xf numFmtId="0" fontId="13" fillId="9" borderId="2" xfId="0" applyFont="1" applyFill="1" applyBorder="1" applyAlignment="1">
      <alignment horizontal="center"/>
    </xf>
    <xf numFmtId="0" fontId="14" fillId="9" borderId="4" xfId="0" applyFont="1" applyFill="1" applyBorder="1" applyAlignment="1">
      <alignment wrapText="1"/>
    </xf>
    <xf numFmtId="0" fontId="14" fillId="0" borderId="2" xfId="0" applyFont="1" applyBorder="1" applyAlignment="1">
      <alignment horizontal="center"/>
    </xf>
    <xf numFmtId="0" fontId="14" fillId="9" borderId="5" xfId="0" applyFont="1" applyFill="1" applyBorder="1" applyAlignment="1">
      <alignment horizontal="center"/>
    </xf>
    <xf numFmtId="0" fontId="14" fillId="9" borderId="4" xfId="0" applyFont="1" applyFill="1" applyBorder="1" applyAlignment="1">
      <alignment horizontal="center"/>
    </xf>
    <xf numFmtId="0" fontId="14" fillId="9" borderId="4" xfId="0" applyFont="1" applyFill="1" applyBorder="1"/>
    <xf numFmtId="165" fontId="14" fillId="9" borderId="4" xfId="0" applyNumberFormat="1" applyFont="1" applyFill="1" applyBorder="1"/>
    <xf numFmtId="165" fontId="14" fillId="9" borderId="2" xfId="0" applyNumberFormat="1" applyFont="1" applyFill="1" applyBorder="1"/>
    <xf numFmtId="0" fontId="14" fillId="10" borderId="5" xfId="0" applyFont="1" applyFill="1" applyBorder="1" applyAlignment="1">
      <alignment horizontal="center"/>
    </xf>
    <xf numFmtId="0" fontId="14" fillId="10" borderId="4" xfId="0" applyFont="1" applyFill="1" applyBorder="1" applyAlignment="1">
      <alignment horizontal="center"/>
    </xf>
    <xf numFmtId="0" fontId="14" fillId="10" borderId="4" xfId="0" applyFont="1" applyFill="1" applyBorder="1"/>
    <xf numFmtId="165" fontId="14" fillId="10" borderId="4" xfId="0" applyNumberFormat="1" applyFont="1" applyFill="1" applyBorder="1"/>
    <xf numFmtId="165" fontId="14" fillId="10" borderId="2" xfId="0" applyNumberFormat="1" applyFont="1" applyFill="1" applyBorder="1"/>
    <xf numFmtId="0" fontId="14" fillId="9" borderId="9" xfId="0" applyFont="1" applyFill="1" applyBorder="1" applyAlignment="1">
      <alignment horizontal="center"/>
    </xf>
    <xf numFmtId="0" fontId="14" fillId="9" borderId="10" xfId="0" applyFont="1" applyFill="1" applyBorder="1" applyAlignment="1">
      <alignment horizontal="center"/>
    </xf>
    <xf numFmtId="0" fontId="14" fillId="9" borderId="8" xfId="0" applyFont="1" applyFill="1" applyBorder="1" applyAlignment="1">
      <alignment horizontal="center"/>
    </xf>
    <xf numFmtId="0" fontId="14" fillId="9" borderId="7" xfId="0" applyFont="1" applyFill="1" applyBorder="1" applyAlignment="1">
      <alignment horizontal="center"/>
    </xf>
    <xf numFmtId="165" fontId="14" fillId="0" borderId="15" xfId="0" applyNumberFormat="1" applyFont="1" applyBorder="1"/>
    <xf numFmtId="0" fontId="14" fillId="9" borderId="7" xfId="0" applyFont="1" applyFill="1" applyBorder="1" applyAlignment="1">
      <alignment wrapText="1"/>
    </xf>
    <xf numFmtId="0" fontId="14" fillId="0" borderId="9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166" fontId="14" fillId="0" borderId="7" xfId="0" applyNumberFormat="1" applyFont="1" applyBorder="1" applyAlignment="1">
      <alignment horizontal="center"/>
    </xf>
    <xf numFmtId="166" fontId="14" fillId="9" borderId="10" xfId="0" applyNumberFormat="1" applyFont="1" applyFill="1" applyBorder="1" applyAlignment="1">
      <alignment horizontal="center"/>
    </xf>
    <xf numFmtId="0" fontId="14" fillId="9" borderId="0" xfId="0" applyFont="1" applyFill="1" applyBorder="1" applyAlignment="1">
      <alignment wrapText="1"/>
    </xf>
    <xf numFmtId="0" fontId="14" fillId="9" borderId="0" xfId="0" applyFont="1" applyFill="1"/>
    <xf numFmtId="165" fontId="14" fillId="9" borderId="0" xfId="0" applyNumberFormat="1" applyFont="1" applyFill="1"/>
    <xf numFmtId="0" fontId="13" fillId="11" borderId="4" xfId="0" applyFont="1" applyFill="1" applyBorder="1" applyAlignment="1">
      <alignment horizontal="center"/>
    </xf>
    <xf numFmtId="0" fontId="13" fillId="11" borderId="4" xfId="0" applyFont="1" applyFill="1" applyBorder="1"/>
    <xf numFmtId="165" fontId="13" fillId="11" borderId="4" xfId="0" applyNumberFormat="1" applyFont="1" applyFill="1" applyBorder="1"/>
    <xf numFmtId="0" fontId="14" fillId="9" borderId="11" xfId="0" applyFont="1" applyFill="1" applyBorder="1" applyAlignment="1">
      <alignment wrapText="1"/>
    </xf>
    <xf numFmtId="165" fontId="14" fillId="0" borderId="0" xfId="0" applyNumberFormat="1" applyFont="1"/>
    <xf numFmtId="165" fontId="17" fillId="0" borderId="0" xfId="0" applyNumberFormat="1" applyFont="1"/>
    <xf numFmtId="165" fontId="14" fillId="0" borderId="17" xfId="0" applyNumberFormat="1" applyFont="1" applyBorder="1"/>
    <xf numFmtId="165" fontId="13" fillId="0" borderId="0" xfId="0" applyNumberFormat="1" applyFont="1"/>
    <xf numFmtId="0" fontId="0" fillId="0" borderId="0" xfId="0" applyFont="1" applyBorder="1" applyAlignment="1">
      <alignment wrapText="1"/>
    </xf>
    <xf numFmtId="0" fontId="13" fillId="0" borderId="0" xfId="0" applyFont="1" applyBorder="1" applyAlignment="1"/>
    <xf numFmtId="0" fontId="13" fillId="0" borderId="0" xfId="0" applyFont="1" applyBorder="1" applyAlignment="1"/>
    <xf numFmtId="0" fontId="0" fillId="0" borderId="0" xfId="0" applyBorder="1" applyAlignment="1">
      <alignment horizontal="center"/>
    </xf>
    <xf numFmtId="165" fontId="0" fillId="0" borderId="4" xfId="0" applyNumberFormat="1" applyBorder="1" applyAlignment="1">
      <alignment horizontal="center"/>
    </xf>
    <xf numFmtId="165" fontId="0" fillId="0" borderId="22" xfId="0" quotePrefix="1" applyNumberFormat="1" applyBorder="1" applyAlignment="1">
      <alignment horizontal="center"/>
    </xf>
    <xf numFmtId="165" fontId="0" fillId="0" borderId="21" xfId="0" applyNumberFormat="1" applyBorder="1" applyAlignment="1">
      <alignment horizontal="center"/>
    </xf>
    <xf numFmtId="0" fontId="10" fillId="0" borderId="0" xfId="0" applyFont="1" applyBorder="1" applyAlignment="1">
      <alignment wrapText="1"/>
    </xf>
    <xf numFmtId="164" fontId="0" fillId="0" borderId="0" xfId="0" applyNumberFormat="1" applyFont="1" applyBorder="1" applyAlignment="1"/>
    <xf numFmtId="0" fontId="0" fillId="0" borderId="0" xfId="0" applyFont="1" applyBorder="1" applyAlignment="1"/>
    <xf numFmtId="0" fontId="13" fillId="0" borderId="0" xfId="0" applyFont="1" applyBorder="1" applyAlignment="1"/>
    <xf numFmtId="0" fontId="15" fillId="12" borderId="0" xfId="0" applyFont="1" applyFill="1" applyBorder="1" applyAlignment="1">
      <alignment wrapText="1"/>
    </xf>
    <xf numFmtId="0" fontId="13" fillId="0" borderId="23" xfId="0" applyFont="1" applyBorder="1" applyAlignment="1">
      <alignment horizontal="left" wrapText="1"/>
    </xf>
    <xf numFmtId="0" fontId="13" fillId="0" borderId="24" xfId="0" applyFont="1" applyBorder="1" applyAlignment="1">
      <alignment horizontal="left" wrapText="1"/>
    </xf>
    <xf numFmtId="0" fontId="13" fillId="0" borderId="25" xfId="0" applyFont="1" applyBorder="1" applyAlignment="1">
      <alignment horizontal="left" wrapText="1"/>
    </xf>
    <xf numFmtId="0" fontId="14" fillId="0" borderId="4" xfId="0" applyFont="1" applyBorder="1" applyAlignment="1">
      <alignment wrapText="1"/>
    </xf>
    <xf numFmtId="0" fontId="13" fillId="0" borderId="6" xfId="0" applyFont="1" applyBorder="1" applyAlignment="1">
      <alignment wrapText="1"/>
    </xf>
    <xf numFmtId="0" fontId="16" fillId="0" borderId="2" xfId="0" applyFont="1" applyBorder="1" applyAlignment="1">
      <alignment horizontal="center"/>
    </xf>
    <xf numFmtId="0" fontId="13" fillId="9" borderId="6" xfId="0" applyFont="1" applyFill="1" applyBorder="1" applyAlignment="1">
      <alignment wrapText="1"/>
    </xf>
    <xf numFmtId="0" fontId="14" fillId="9" borderId="4" xfId="0" applyFont="1" applyFill="1" applyBorder="1" applyAlignment="1">
      <alignment wrapText="1"/>
    </xf>
    <xf numFmtId="0" fontId="13" fillId="11" borderId="5" xfId="0" applyFont="1" applyFill="1" applyBorder="1" applyAlignment="1">
      <alignment horizontal="left"/>
    </xf>
    <xf numFmtId="0" fontId="13" fillId="9" borderId="0" xfId="0" applyFont="1" applyFill="1" applyBorder="1" applyAlignment="1">
      <alignment wrapText="1"/>
    </xf>
    <xf numFmtId="0" fontId="14" fillId="0" borderId="0" xfId="0" applyFont="1" applyAlignment="1"/>
    <xf numFmtId="164" fontId="14" fillId="0" borderId="0" xfId="0" applyNumberFormat="1" applyFont="1" applyBorder="1" applyAlignment="1"/>
    <xf numFmtId="0" fontId="14" fillId="0" borderId="0" xfId="0" applyFont="1" applyBorder="1" applyAlignment="1"/>
    <xf numFmtId="0" fontId="20" fillId="0" borderId="14" xfId="0" applyFont="1" applyBorder="1" applyAlignment="1">
      <alignment wrapText="1"/>
    </xf>
    <xf numFmtId="0" fontId="20" fillId="0" borderId="3" xfId="0" applyFont="1" applyBorder="1" applyAlignment="1">
      <alignment wrapText="1"/>
    </xf>
    <xf numFmtId="0" fontId="20" fillId="0" borderId="7" xfId="0" applyFont="1" applyBorder="1" applyAlignment="1">
      <alignment wrapText="1"/>
    </xf>
  </cellXfs>
  <cellStyles count="17">
    <cellStyle name="Accent" xfId="1" xr:uid="{00000000-0005-0000-0000-000000000000}"/>
    <cellStyle name="Accent 1" xfId="2" xr:uid="{00000000-0005-0000-0000-000001000000}"/>
    <cellStyle name="Accent 2" xfId="3" xr:uid="{00000000-0005-0000-0000-000002000000}"/>
    <cellStyle name="Accent 3" xfId="4" xr:uid="{00000000-0005-0000-0000-000003000000}"/>
    <cellStyle name="Bad" xfId="5" xr:uid="{00000000-0005-0000-0000-000004000000}"/>
    <cellStyle name="Error" xfId="6" xr:uid="{00000000-0005-0000-0000-000005000000}"/>
    <cellStyle name="Footnote" xfId="7" xr:uid="{00000000-0005-0000-0000-000006000000}"/>
    <cellStyle name="Good" xfId="8" xr:uid="{00000000-0005-0000-0000-000007000000}"/>
    <cellStyle name="Heading" xfId="9" xr:uid="{00000000-0005-0000-0000-000008000000}"/>
    <cellStyle name="Heading 1" xfId="10" xr:uid="{00000000-0005-0000-0000-000009000000}"/>
    <cellStyle name="Heading 2" xfId="11" xr:uid="{00000000-0005-0000-0000-00000A000000}"/>
    <cellStyle name="Neutral" xfId="12" xr:uid="{00000000-0005-0000-0000-00000B000000}"/>
    <cellStyle name="Normální" xfId="0" builtinId="0"/>
    <cellStyle name="Note" xfId="13" xr:uid="{00000000-0005-0000-0000-00000D000000}"/>
    <cellStyle name="Status" xfId="14" xr:uid="{00000000-0005-0000-0000-00000E000000}"/>
    <cellStyle name="Text" xfId="15" xr:uid="{00000000-0005-0000-0000-00000F000000}"/>
    <cellStyle name="Warning" xfId="16" xr:uid="{00000000-0005-0000-0000-000010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37"/>
  <sheetViews>
    <sheetView tabSelected="1" zoomScale="90" zoomScaleNormal="90" workbookViewId="0">
      <selection activeCell="A5" sqref="A5:I5"/>
    </sheetView>
  </sheetViews>
  <sheetFormatPr defaultColWidth="9" defaultRowHeight="13.2" x14ac:dyDescent="0.25"/>
  <cols>
    <col min="1" max="1" width="8" customWidth="1"/>
    <col min="2" max="3" width="9" customWidth="1"/>
    <col min="4" max="4" width="7" customWidth="1"/>
    <col min="5" max="5" width="8.33203125" customWidth="1"/>
    <col min="6" max="6" width="9" customWidth="1"/>
    <col min="7" max="7" width="9" hidden="1" customWidth="1"/>
    <col min="8" max="8" width="18.33203125" customWidth="1"/>
    <col min="9" max="9" width="18" customWidth="1"/>
    <col min="10" max="10" width="0.44140625" style="24" customWidth="1"/>
    <col min="11" max="12" width="9" customWidth="1"/>
    <col min="13" max="13" width="15.33203125" customWidth="1"/>
    <col min="14" max="14" width="16.33203125" customWidth="1"/>
    <col min="15" max="15" width="19.33203125" customWidth="1"/>
    <col min="16" max="16" width="13.88671875" customWidth="1"/>
    <col min="17" max="17" width="9" customWidth="1"/>
    <col min="18" max="18" width="10.33203125" customWidth="1"/>
  </cols>
  <sheetData>
    <row r="1" spans="1:16" ht="20.100000000000001" customHeight="1" x14ac:dyDescent="0.3">
      <c r="A1" s="1" t="s">
        <v>45</v>
      </c>
      <c r="B1" s="13"/>
      <c r="C1" s="13"/>
      <c r="D1" s="13"/>
      <c r="E1" s="99">
        <v>43453</v>
      </c>
      <c r="F1" s="99"/>
      <c r="G1" s="13"/>
      <c r="H1" s="13"/>
      <c r="I1" s="13"/>
      <c r="K1" s="12"/>
      <c r="L1" s="12"/>
      <c r="M1" s="12"/>
    </row>
    <row r="2" spans="1:16" ht="15.6" customHeight="1" x14ac:dyDescent="0.25">
      <c r="A2" s="100" t="s">
        <v>46</v>
      </c>
      <c r="B2" s="100"/>
      <c r="C2" s="100"/>
      <c r="D2" s="100"/>
      <c r="E2" s="100"/>
      <c r="F2" s="100"/>
      <c r="G2" s="100"/>
      <c r="H2" s="100"/>
      <c r="I2" s="100"/>
      <c r="K2" s="12"/>
      <c r="L2" s="12"/>
      <c r="M2" s="12"/>
    </row>
    <row r="3" spans="1:16" ht="13.35" customHeight="1" x14ac:dyDescent="0.25">
      <c r="A3" s="101" t="s">
        <v>47</v>
      </c>
      <c r="B3" s="101"/>
      <c r="C3" s="101"/>
      <c r="D3" s="101"/>
      <c r="E3" s="101"/>
      <c r="F3" s="101"/>
      <c r="G3" s="101"/>
      <c r="H3" s="101"/>
      <c r="I3" s="101"/>
      <c r="K3" s="12"/>
      <c r="L3" s="12"/>
      <c r="M3" s="12"/>
    </row>
    <row r="4" spans="1:16" ht="13.35" customHeight="1" thickBot="1" x14ac:dyDescent="0.3">
      <c r="A4" s="93"/>
      <c r="B4" s="93"/>
      <c r="C4" s="93"/>
      <c r="D4" s="93"/>
      <c r="E4" s="93"/>
      <c r="F4" s="93"/>
      <c r="G4" s="93"/>
      <c r="H4" s="93"/>
      <c r="I4" s="93"/>
      <c r="K4" s="12"/>
      <c r="L4" s="12"/>
      <c r="M4" s="12"/>
    </row>
    <row r="5" spans="1:16" s="12" customFormat="1" ht="40.200000000000003" customHeight="1" thickBot="1" x14ac:dyDescent="0.3">
      <c r="A5" s="103" t="s">
        <v>49</v>
      </c>
      <c r="B5" s="104"/>
      <c r="C5" s="104"/>
      <c r="D5" s="104"/>
      <c r="E5" s="104"/>
      <c r="F5" s="104"/>
      <c r="G5" s="104"/>
      <c r="H5" s="104"/>
      <c r="I5" s="105"/>
      <c r="J5" s="91"/>
    </row>
    <row r="6" spans="1:16" s="12" customFormat="1" ht="15.6" customHeight="1" x14ac:dyDescent="0.25">
      <c r="A6" s="15" t="s">
        <v>1</v>
      </c>
      <c r="B6" s="2" t="s">
        <v>2</v>
      </c>
      <c r="C6" s="2" t="s">
        <v>3</v>
      </c>
      <c r="D6" s="2" t="s">
        <v>4</v>
      </c>
      <c r="E6" s="2" t="s">
        <v>5</v>
      </c>
      <c r="F6" s="2" t="s">
        <v>6</v>
      </c>
      <c r="G6" s="2"/>
      <c r="H6" s="2" t="s">
        <v>7</v>
      </c>
      <c r="I6" s="22" t="s">
        <v>8</v>
      </c>
      <c r="J6" s="91"/>
    </row>
    <row r="7" spans="1:16" s="12" customFormat="1" ht="15.6" customHeight="1" x14ac:dyDescent="0.25">
      <c r="A7" s="16">
        <v>231</v>
      </c>
      <c r="B7" s="4">
        <v>6330</v>
      </c>
      <c r="C7" s="4">
        <v>4137</v>
      </c>
      <c r="D7" s="4">
        <v>84</v>
      </c>
      <c r="E7" s="4">
        <v>400</v>
      </c>
      <c r="F7" s="4">
        <v>80553</v>
      </c>
      <c r="G7" s="3"/>
      <c r="H7" s="95">
        <v>1000000</v>
      </c>
      <c r="I7" s="97"/>
      <c r="J7" s="91"/>
    </row>
    <row r="8" spans="1:16" s="12" customFormat="1" ht="15.6" customHeight="1" thickBot="1" x14ac:dyDescent="0.3">
      <c r="A8" s="17">
        <v>231</v>
      </c>
      <c r="B8" s="18">
        <v>3412</v>
      </c>
      <c r="C8" s="18">
        <v>6121</v>
      </c>
      <c r="D8" s="18">
        <v>84</v>
      </c>
      <c r="E8" s="18">
        <v>400</v>
      </c>
      <c r="F8" s="18">
        <v>80553</v>
      </c>
      <c r="G8" s="19"/>
      <c r="H8" s="20"/>
      <c r="I8" s="96">
        <v>1000000</v>
      </c>
      <c r="J8" s="91"/>
    </row>
    <row r="9" spans="1:16" s="12" customFormat="1" ht="15.6" customHeight="1" x14ac:dyDescent="0.25">
      <c r="A9" s="92"/>
      <c r="B9" s="92"/>
      <c r="C9" s="92"/>
      <c r="D9" s="92"/>
      <c r="E9" s="92"/>
      <c r="F9" s="92"/>
      <c r="G9" s="92"/>
      <c r="H9" s="92"/>
      <c r="I9" s="92"/>
      <c r="J9" s="91"/>
    </row>
    <row r="10" spans="1:16" s="7" customFormat="1" x14ac:dyDescent="0.25">
      <c r="A10" s="94"/>
      <c r="B10" s="94"/>
      <c r="C10" s="94"/>
      <c r="D10" s="94"/>
      <c r="E10" s="94"/>
      <c r="F10" s="94"/>
      <c r="G10" s="24"/>
      <c r="H10" s="21"/>
      <c r="I10" s="21"/>
      <c r="J10" s="6"/>
      <c r="M10" s="8"/>
      <c r="N10" s="8"/>
      <c r="O10" s="8"/>
    </row>
    <row r="11" spans="1:16" s="7" customFormat="1" x14ac:dyDescent="0.25">
      <c r="A11" s="94"/>
      <c r="B11" s="94"/>
      <c r="C11" s="94"/>
      <c r="D11" s="94"/>
      <c r="E11" s="94"/>
      <c r="F11" s="94"/>
      <c r="G11" s="24"/>
      <c r="H11" s="21"/>
      <c r="I11" s="21"/>
      <c r="J11" s="6"/>
      <c r="M11" s="8"/>
      <c r="N11" s="8"/>
      <c r="O11" s="8"/>
    </row>
    <row r="12" spans="1:16" ht="10.65" customHeight="1" x14ac:dyDescent="0.25">
      <c r="A12" s="102" t="s">
        <v>48</v>
      </c>
      <c r="B12" s="102"/>
      <c r="C12" s="102"/>
      <c r="D12" s="102"/>
      <c r="E12" s="102"/>
      <c r="F12" s="102"/>
      <c r="G12" s="102"/>
      <c r="H12" s="102"/>
      <c r="I12" s="102"/>
      <c r="J12" s="102"/>
      <c r="K12" s="12"/>
      <c r="L12" s="12"/>
      <c r="M12" s="5"/>
      <c r="N12" s="5"/>
      <c r="O12" s="5"/>
      <c r="P12" s="12"/>
    </row>
    <row r="13" spans="1:16" ht="6.6" customHeight="1" x14ac:dyDescent="0.25">
      <c r="A13" s="102"/>
      <c r="B13" s="102"/>
      <c r="C13" s="102"/>
      <c r="D13" s="102"/>
      <c r="E13" s="102"/>
      <c r="F13" s="102"/>
      <c r="G13" s="102"/>
      <c r="H13" s="102"/>
      <c r="I13" s="102"/>
      <c r="J13" s="102"/>
      <c r="K13" s="12"/>
      <c r="L13" s="12"/>
      <c r="M13" s="5"/>
      <c r="N13" s="5"/>
      <c r="O13" s="5"/>
      <c r="P13" s="12"/>
    </row>
    <row r="14" spans="1:16" x14ac:dyDescent="0.25">
      <c r="A14" s="102"/>
      <c r="B14" s="102"/>
      <c r="C14" s="102"/>
      <c r="D14" s="102"/>
      <c r="E14" s="102"/>
      <c r="F14" s="102"/>
      <c r="G14" s="102"/>
      <c r="H14" s="102"/>
      <c r="I14" s="102"/>
      <c r="J14" s="102"/>
      <c r="K14" s="12"/>
      <c r="L14" s="24"/>
      <c r="M14" s="21"/>
      <c r="N14" s="21"/>
      <c r="O14" s="21"/>
      <c r="P14" s="25"/>
    </row>
    <row r="15" spans="1:16" x14ac:dyDescent="0.25">
      <c r="A15" s="102"/>
      <c r="B15" s="102"/>
      <c r="C15" s="102"/>
      <c r="D15" s="102"/>
      <c r="E15" s="102"/>
      <c r="F15" s="102"/>
      <c r="G15" s="102"/>
      <c r="H15" s="102"/>
      <c r="I15" s="102"/>
      <c r="J15" s="102"/>
      <c r="K15" s="12"/>
      <c r="L15" s="24"/>
      <c r="M15" s="21"/>
      <c r="N15" s="21"/>
      <c r="O15" s="21"/>
      <c r="P15" s="24"/>
    </row>
    <row r="16" spans="1:16" x14ac:dyDescent="0.25">
      <c r="A16" s="12"/>
      <c r="B16" s="12"/>
      <c r="C16" s="12"/>
      <c r="D16" s="12"/>
      <c r="E16" s="12"/>
      <c r="F16" s="12"/>
      <c r="G16" s="12"/>
      <c r="H16" s="12"/>
      <c r="I16" s="12"/>
      <c r="K16" s="12"/>
      <c r="L16" s="24"/>
      <c r="M16" s="26"/>
      <c r="N16" s="21"/>
      <c r="O16" s="21"/>
      <c r="P16" s="24"/>
    </row>
    <row r="17" spans="1:16" x14ac:dyDescent="0.25">
      <c r="A17" s="12"/>
      <c r="B17" s="12"/>
      <c r="C17" s="12"/>
      <c r="D17" s="12"/>
      <c r="E17" s="12"/>
      <c r="F17" s="12"/>
      <c r="G17" s="12"/>
      <c r="H17" s="12"/>
      <c r="I17" s="12"/>
      <c r="K17" s="12"/>
      <c r="L17" s="24"/>
      <c r="M17" s="21"/>
      <c r="N17" s="21"/>
      <c r="O17" s="21"/>
      <c r="P17" s="24"/>
    </row>
    <row r="18" spans="1:16" x14ac:dyDescent="0.25">
      <c r="A18" s="12"/>
      <c r="B18" s="12"/>
      <c r="C18" s="12"/>
      <c r="D18" s="12"/>
      <c r="E18" s="12"/>
      <c r="F18" s="12"/>
      <c r="G18" s="12"/>
      <c r="H18" s="12"/>
      <c r="I18" s="12"/>
      <c r="K18" s="12"/>
      <c r="L18" s="24"/>
      <c r="M18" s="21"/>
      <c r="N18" s="21"/>
      <c r="O18" s="21"/>
      <c r="P18" s="25"/>
    </row>
    <row r="19" spans="1:16" x14ac:dyDescent="0.25">
      <c r="A19" s="12"/>
      <c r="B19" s="12"/>
      <c r="C19" s="12"/>
      <c r="D19" s="12"/>
      <c r="E19" s="12"/>
      <c r="F19" s="12"/>
      <c r="G19" s="12"/>
      <c r="H19" s="12"/>
      <c r="I19" s="12"/>
      <c r="K19" s="12"/>
      <c r="L19" s="24"/>
      <c r="M19" s="23"/>
      <c r="N19" s="27"/>
      <c r="O19" s="21"/>
      <c r="P19" s="24"/>
    </row>
    <row r="20" spans="1:16" ht="14.7" customHeight="1" x14ac:dyDescent="0.25">
      <c r="A20" s="98"/>
      <c r="B20" s="98"/>
      <c r="C20" s="98"/>
      <c r="D20" s="98"/>
      <c r="E20" s="98"/>
      <c r="F20" s="98"/>
      <c r="G20" s="98"/>
      <c r="H20" s="98"/>
      <c r="I20" s="98"/>
      <c r="J20" s="98"/>
      <c r="K20" s="12"/>
      <c r="L20" s="24"/>
      <c r="M20" s="21"/>
      <c r="N20" s="21"/>
      <c r="O20" s="21"/>
      <c r="P20" s="24"/>
    </row>
    <row r="21" spans="1:16" x14ac:dyDescent="0.25">
      <c r="A21" s="98"/>
      <c r="B21" s="98"/>
      <c r="C21" s="98"/>
      <c r="D21" s="98"/>
      <c r="E21" s="98"/>
      <c r="F21" s="98"/>
      <c r="G21" s="98"/>
      <c r="H21" s="98"/>
      <c r="I21" s="98"/>
      <c r="J21" s="98"/>
      <c r="K21" s="12"/>
      <c r="L21" s="24"/>
      <c r="M21" s="21"/>
      <c r="N21" s="23"/>
      <c r="O21" s="21"/>
      <c r="P21" s="24"/>
    </row>
    <row r="22" spans="1:16" x14ac:dyDescent="0.25">
      <c r="A22" s="98"/>
      <c r="B22" s="98"/>
      <c r="C22" s="98"/>
      <c r="D22" s="98"/>
      <c r="E22" s="98"/>
      <c r="F22" s="98"/>
      <c r="G22" s="98"/>
      <c r="H22" s="98"/>
      <c r="I22" s="98"/>
      <c r="J22" s="98"/>
      <c r="K22" s="12"/>
      <c r="L22" s="24"/>
      <c r="M22" s="26"/>
      <c r="N22" s="21"/>
      <c r="O22" s="25"/>
      <c r="P22" s="24"/>
    </row>
    <row r="23" spans="1:16" x14ac:dyDescent="0.25">
      <c r="A23" s="98"/>
      <c r="B23" s="98"/>
      <c r="C23" s="98"/>
      <c r="D23" s="98"/>
      <c r="E23" s="98"/>
      <c r="F23" s="98"/>
      <c r="G23" s="98"/>
      <c r="H23" s="98"/>
      <c r="I23" s="98"/>
      <c r="J23" s="98"/>
      <c r="K23" s="12"/>
      <c r="L23" s="24"/>
      <c r="M23" s="21"/>
      <c r="N23" s="21"/>
      <c r="O23" s="24"/>
      <c r="P23" s="24"/>
    </row>
    <row r="24" spans="1:16" x14ac:dyDescent="0.25">
      <c r="A24" s="12"/>
      <c r="B24" s="12"/>
      <c r="C24" s="12"/>
      <c r="D24" s="12"/>
      <c r="E24" s="12"/>
      <c r="F24" s="12"/>
      <c r="G24" s="12"/>
      <c r="H24" s="12"/>
      <c r="I24" s="12"/>
      <c r="K24" s="12"/>
      <c r="L24" s="24"/>
      <c r="M24" s="21"/>
      <c r="N24" s="21"/>
      <c r="O24" s="24"/>
      <c r="P24" s="24"/>
    </row>
    <row r="25" spans="1:16" x14ac:dyDescent="0.25">
      <c r="A25" s="12"/>
      <c r="B25" s="12"/>
      <c r="C25" s="12"/>
      <c r="D25" s="12"/>
      <c r="E25" s="12"/>
      <c r="F25" s="12"/>
      <c r="G25" s="12"/>
      <c r="H25" s="12"/>
      <c r="I25" s="12"/>
      <c r="K25" s="12"/>
      <c r="L25" s="24"/>
      <c r="M25" s="21"/>
      <c r="N25" s="24"/>
      <c r="O25" s="24"/>
      <c r="P25" s="24"/>
    </row>
    <row r="26" spans="1:16" x14ac:dyDescent="0.25">
      <c r="A26" s="12"/>
      <c r="B26" s="12"/>
      <c r="C26" s="12"/>
      <c r="D26" s="12"/>
      <c r="E26" s="12"/>
      <c r="F26" s="12"/>
      <c r="G26" s="12"/>
      <c r="H26" s="12"/>
      <c r="I26" s="12"/>
      <c r="K26" s="12"/>
      <c r="L26" s="24"/>
      <c r="M26" s="24"/>
      <c r="N26" s="24"/>
      <c r="O26" s="24"/>
      <c r="P26" s="24"/>
    </row>
    <row r="27" spans="1:16" x14ac:dyDescent="0.25">
      <c r="A27" s="12"/>
      <c r="B27" s="12"/>
      <c r="C27" s="12"/>
      <c r="D27" s="12"/>
      <c r="E27" s="12"/>
      <c r="F27" s="12"/>
      <c r="G27" s="12"/>
      <c r="H27" s="12"/>
      <c r="I27" s="12"/>
      <c r="K27" s="12"/>
      <c r="L27" s="24"/>
      <c r="M27" s="24"/>
      <c r="N27" s="24"/>
      <c r="O27" s="24"/>
      <c r="P27" s="24"/>
    </row>
    <row r="28" spans="1:16" x14ac:dyDescent="0.25">
      <c r="A28" s="12"/>
      <c r="B28" s="12"/>
      <c r="C28" s="12"/>
      <c r="D28" s="12"/>
      <c r="E28" s="12"/>
      <c r="F28" s="12"/>
      <c r="G28" s="12"/>
      <c r="H28" s="12"/>
      <c r="I28" s="12"/>
      <c r="K28" s="12"/>
      <c r="L28" s="24"/>
      <c r="M28" s="24"/>
      <c r="N28" s="24"/>
      <c r="O28" s="24"/>
      <c r="P28" s="24"/>
    </row>
    <row r="29" spans="1:16" x14ac:dyDescent="0.25">
      <c r="A29" s="12"/>
      <c r="B29" s="12"/>
      <c r="C29" s="12"/>
      <c r="D29" s="12"/>
      <c r="E29" s="12"/>
      <c r="F29" s="12"/>
      <c r="G29" s="12"/>
      <c r="H29" s="12"/>
      <c r="I29" s="12"/>
      <c r="K29" s="12"/>
      <c r="L29" s="24"/>
      <c r="M29" s="24"/>
      <c r="N29" s="24"/>
      <c r="O29" s="24"/>
      <c r="P29" s="24"/>
    </row>
    <row r="30" spans="1:16" x14ac:dyDescent="0.25">
      <c r="A30" s="12"/>
      <c r="B30" s="12"/>
      <c r="C30" s="12"/>
      <c r="D30" s="12"/>
      <c r="E30" s="12"/>
      <c r="F30" s="12"/>
      <c r="G30" s="12"/>
      <c r="H30" s="12"/>
      <c r="I30" s="12"/>
      <c r="K30" s="12"/>
      <c r="L30" s="24"/>
      <c r="M30" s="24"/>
      <c r="N30" s="24"/>
      <c r="O30" s="24"/>
      <c r="P30" s="24"/>
    </row>
    <row r="31" spans="1:16" x14ac:dyDescent="0.25">
      <c r="A31" s="12"/>
      <c r="B31" s="12"/>
      <c r="C31" s="12"/>
      <c r="D31" s="12"/>
      <c r="E31" s="12"/>
      <c r="F31" s="12"/>
      <c r="G31" s="12"/>
      <c r="H31" s="12"/>
      <c r="I31" s="12"/>
      <c r="K31" s="12"/>
      <c r="L31" s="24"/>
      <c r="M31" s="24"/>
      <c r="N31" s="24"/>
      <c r="O31" s="24"/>
      <c r="P31" s="24"/>
    </row>
    <row r="32" spans="1:16" x14ac:dyDescent="0.25">
      <c r="A32" s="12"/>
      <c r="B32" s="12"/>
      <c r="C32" s="12"/>
      <c r="D32" s="12"/>
      <c r="E32" s="12"/>
      <c r="F32" s="12"/>
      <c r="G32" s="12"/>
      <c r="H32" s="12"/>
      <c r="I32" s="12"/>
      <c r="K32" s="12"/>
      <c r="L32" s="24"/>
      <c r="M32" s="24"/>
      <c r="N32" s="24"/>
      <c r="O32" s="24"/>
      <c r="P32" s="24"/>
    </row>
    <row r="33" spans="1:16" x14ac:dyDescent="0.25">
      <c r="A33" s="12"/>
      <c r="B33" s="12"/>
      <c r="C33" s="12"/>
      <c r="D33" s="12"/>
      <c r="E33" s="12"/>
      <c r="F33" s="12"/>
      <c r="G33" s="12"/>
      <c r="H33" s="12"/>
      <c r="I33" s="12"/>
      <c r="K33" s="12"/>
      <c r="L33" s="24"/>
      <c r="M33" s="24"/>
      <c r="N33" s="24"/>
      <c r="O33" s="24"/>
      <c r="P33" s="24"/>
    </row>
    <row r="34" spans="1:16" x14ac:dyDescent="0.25">
      <c r="A34" s="12"/>
      <c r="B34" s="12"/>
      <c r="C34" s="12"/>
      <c r="D34" s="12"/>
      <c r="E34" s="12"/>
      <c r="F34" s="12"/>
      <c r="G34" s="12"/>
      <c r="H34" s="12"/>
      <c r="I34" s="12"/>
      <c r="K34" s="12"/>
      <c r="L34" s="24"/>
      <c r="M34" s="24"/>
      <c r="N34" s="24"/>
      <c r="O34" s="24"/>
      <c r="P34" s="24"/>
    </row>
    <row r="35" spans="1:16" x14ac:dyDescent="0.25">
      <c r="A35" s="12"/>
      <c r="B35" s="12"/>
      <c r="C35" s="12"/>
      <c r="D35" s="12"/>
      <c r="E35" s="12"/>
      <c r="F35" s="12"/>
      <c r="G35" s="12"/>
      <c r="H35" s="12"/>
      <c r="I35" s="12"/>
      <c r="K35" s="12"/>
      <c r="L35" s="24"/>
      <c r="M35" s="24"/>
      <c r="N35" s="24"/>
      <c r="O35" s="24"/>
      <c r="P35" s="24"/>
    </row>
    <row r="36" spans="1:16" x14ac:dyDescent="0.25">
      <c r="A36" s="12"/>
      <c r="B36" s="12"/>
      <c r="C36" s="12"/>
      <c r="D36" s="12"/>
      <c r="E36" s="12"/>
      <c r="F36" s="12"/>
      <c r="G36" s="12"/>
      <c r="H36" s="12"/>
      <c r="I36" s="12"/>
      <c r="K36" s="12"/>
      <c r="L36" s="24"/>
      <c r="M36" s="24"/>
      <c r="N36" s="24"/>
      <c r="O36" s="24"/>
      <c r="P36" s="24"/>
    </row>
    <row r="37" spans="1:16" x14ac:dyDescent="0.25">
      <c r="A37" s="12"/>
      <c r="B37" s="12"/>
      <c r="C37" s="12"/>
      <c r="D37" s="12"/>
      <c r="E37" s="12"/>
      <c r="F37" s="12"/>
      <c r="G37" s="12"/>
      <c r="H37" s="12"/>
      <c r="I37" s="12"/>
      <c r="K37" s="12"/>
      <c r="L37" s="24"/>
      <c r="M37" s="24"/>
      <c r="N37" s="24"/>
      <c r="O37" s="24"/>
      <c r="P37" s="24"/>
    </row>
  </sheetData>
  <sheetProtection selectLockedCells="1" selectUnlockedCells="1"/>
  <mergeCells count="6">
    <mergeCell ref="A20:J23"/>
    <mergeCell ref="E1:F1"/>
    <mergeCell ref="A2:I2"/>
    <mergeCell ref="A3:I3"/>
    <mergeCell ref="A12:J15"/>
    <mergeCell ref="A5:I5"/>
  </mergeCells>
  <printOptions gridLines="1"/>
  <pageMargins left="0.31496062992125984" right="0.15748031496062992" top="0.35433070866141736" bottom="0.51181102362204722" header="0.51181102362204722" footer="0.35433070866141736"/>
  <pageSetup paperSize="9" orientation="portrait" useFirstPageNumber="1" horizontalDpi="300" verticalDpi="300" r:id="rId1"/>
  <headerFooter alignWithMargins="0">
    <oddFooter>&amp;C&amp;"Times New Roman,obyčejné"&amp;12&amp;P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V82"/>
  <sheetViews>
    <sheetView topLeftCell="A83" zoomScale="90" zoomScaleNormal="90" workbookViewId="0">
      <selection activeCell="M56" sqref="M56"/>
    </sheetView>
  </sheetViews>
  <sheetFormatPr defaultColWidth="9" defaultRowHeight="13.2" x14ac:dyDescent="0.25"/>
  <cols>
    <col min="1" max="1" width="8" style="9" customWidth="1"/>
    <col min="2" max="3" width="9" style="9" customWidth="1"/>
    <col min="4" max="4" width="7" style="9" customWidth="1"/>
    <col min="5" max="5" width="8.33203125" style="9" customWidth="1"/>
    <col min="6" max="6" width="9" style="9" customWidth="1"/>
    <col min="7" max="7" width="9" style="9" hidden="1" customWidth="1"/>
    <col min="8" max="8" width="18.33203125" style="9" customWidth="1"/>
    <col min="9" max="9" width="18" style="9" customWidth="1"/>
    <col min="10" max="10" width="20" style="9" hidden="1" customWidth="1"/>
    <col min="11" max="12" width="9" style="9" customWidth="1"/>
    <col min="13" max="13" width="15.33203125" style="9" customWidth="1"/>
    <col min="14" max="14" width="16.33203125" style="9" customWidth="1"/>
    <col min="15" max="15" width="19.33203125" style="9" customWidth="1"/>
    <col min="16" max="16" width="13.88671875" style="9" customWidth="1"/>
    <col min="17" max="17" width="9" style="9" customWidth="1"/>
    <col min="18" max="18" width="10.33203125" style="9" customWidth="1"/>
    <col min="19" max="16384" width="9" style="9"/>
  </cols>
  <sheetData>
    <row r="1" spans="1:10" ht="20.100000000000001" customHeight="1" x14ac:dyDescent="0.3">
      <c r="A1" s="1" t="s">
        <v>0</v>
      </c>
      <c r="B1" s="28"/>
      <c r="C1" s="28"/>
      <c r="D1" s="28"/>
      <c r="E1" s="114">
        <v>43008</v>
      </c>
      <c r="F1" s="114"/>
      <c r="G1" s="28"/>
      <c r="H1" s="28"/>
      <c r="I1" s="28"/>
      <c r="J1" s="29"/>
    </row>
    <row r="2" spans="1:10" ht="15.6" customHeight="1" x14ac:dyDescent="0.25">
      <c r="A2" s="115" t="s">
        <v>10</v>
      </c>
      <c r="B2" s="115"/>
      <c r="C2" s="115"/>
      <c r="D2" s="115"/>
      <c r="E2" s="115"/>
      <c r="F2" s="115"/>
      <c r="G2" s="115"/>
      <c r="H2" s="115"/>
      <c r="I2" s="115"/>
      <c r="J2" s="29"/>
    </row>
    <row r="3" spans="1:10" ht="13.35" customHeight="1" x14ac:dyDescent="0.25">
      <c r="A3" s="101" t="s">
        <v>11</v>
      </c>
      <c r="B3" s="101"/>
      <c r="C3" s="101"/>
      <c r="D3" s="101"/>
      <c r="E3" s="101"/>
      <c r="F3" s="101"/>
      <c r="G3" s="101"/>
      <c r="H3" s="101"/>
      <c r="I3" s="101"/>
      <c r="J3" s="29"/>
    </row>
    <row r="4" spans="1:10" ht="13.35" customHeight="1" x14ac:dyDescent="0.25">
      <c r="A4" s="14"/>
      <c r="B4" s="14"/>
      <c r="C4" s="14"/>
      <c r="D4" s="14"/>
      <c r="E4" s="14"/>
      <c r="F4" s="14"/>
      <c r="G4" s="14"/>
      <c r="H4" s="14"/>
      <c r="I4" s="14"/>
      <c r="J4" s="29"/>
    </row>
    <row r="5" spans="1:10" ht="14.7" customHeight="1" thickBot="1" x14ac:dyDescent="0.3">
      <c r="A5" s="107" t="s">
        <v>12</v>
      </c>
      <c r="B5" s="107"/>
      <c r="C5" s="107"/>
      <c r="D5" s="107"/>
      <c r="E5" s="107"/>
      <c r="F5" s="107"/>
      <c r="G5" s="107"/>
      <c r="H5" s="107"/>
      <c r="I5" s="107"/>
      <c r="J5" s="106"/>
    </row>
    <row r="6" spans="1:10" ht="13.8" thickBot="1" x14ac:dyDescent="0.3">
      <c r="A6" s="107"/>
      <c r="B6" s="107"/>
      <c r="C6" s="107"/>
      <c r="D6" s="107"/>
      <c r="E6" s="107"/>
      <c r="F6" s="107"/>
      <c r="G6" s="107"/>
      <c r="H6" s="107"/>
      <c r="I6" s="107"/>
      <c r="J6" s="106"/>
    </row>
    <row r="7" spans="1:10" ht="23.85" customHeight="1" thickBot="1" x14ac:dyDescent="0.3">
      <c r="A7" s="107"/>
      <c r="B7" s="107"/>
      <c r="C7" s="107"/>
      <c r="D7" s="107"/>
      <c r="E7" s="107"/>
      <c r="F7" s="107"/>
      <c r="G7" s="107"/>
      <c r="H7" s="107"/>
      <c r="I7" s="107"/>
      <c r="J7" s="106"/>
    </row>
    <row r="8" spans="1:10" ht="14.7" customHeight="1" x14ac:dyDescent="0.25">
      <c r="A8" s="2" t="s">
        <v>1</v>
      </c>
      <c r="B8" s="2" t="s">
        <v>2</v>
      </c>
      <c r="C8" s="2" t="s">
        <v>3</v>
      </c>
      <c r="D8" s="2" t="s">
        <v>4</v>
      </c>
      <c r="E8" s="2" t="s">
        <v>5</v>
      </c>
      <c r="F8" s="2" t="s">
        <v>6</v>
      </c>
      <c r="G8" s="2"/>
      <c r="H8" s="2" t="s">
        <v>7</v>
      </c>
      <c r="I8" s="30" t="s">
        <v>8</v>
      </c>
      <c r="J8" s="31"/>
    </row>
    <row r="9" spans="1:10" ht="15" customHeight="1" x14ac:dyDescent="0.25">
      <c r="A9" s="32">
        <v>231</v>
      </c>
      <c r="B9" s="33">
        <v>6330</v>
      </c>
      <c r="C9" s="33">
        <v>4137</v>
      </c>
      <c r="D9" s="33">
        <v>84</v>
      </c>
      <c r="E9" s="33">
        <v>407</v>
      </c>
      <c r="F9" s="33">
        <v>80487</v>
      </c>
      <c r="G9" s="34"/>
      <c r="H9" s="35">
        <v>9200000</v>
      </c>
      <c r="I9" s="36">
        <v>0</v>
      </c>
      <c r="J9" s="106" t="s">
        <v>13</v>
      </c>
    </row>
    <row r="10" spans="1:10" x14ac:dyDescent="0.25">
      <c r="A10" s="32">
        <v>231</v>
      </c>
      <c r="B10" s="33">
        <v>3113</v>
      </c>
      <c r="C10" s="33">
        <v>6121</v>
      </c>
      <c r="D10" s="33">
        <v>84</v>
      </c>
      <c r="E10" s="33">
        <f>E9</f>
        <v>407</v>
      </c>
      <c r="F10" s="33">
        <f>F9</f>
        <v>80487</v>
      </c>
      <c r="G10" s="34"/>
      <c r="H10" s="35"/>
      <c r="I10" s="36">
        <v>9200000</v>
      </c>
      <c r="J10" s="106"/>
    </row>
    <row r="11" spans="1:10" x14ac:dyDescent="0.25">
      <c r="A11" s="37"/>
      <c r="B11" s="38"/>
      <c r="C11" s="38"/>
      <c r="D11" s="38"/>
      <c r="E11" s="38"/>
      <c r="F11" s="38"/>
      <c r="G11" s="39"/>
      <c r="H11" s="40">
        <f>SUM(H9:H10)</f>
        <v>9200000</v>
      </c>
      <c r="I11" s="40">
        <f>SUM(I9:I10)</f>
        <v>9200000</v>
      </c>
      <c r="J11" s="31"/>
    </row>
    <row r="12" spans="1:10" ht="10.95" customHeight="1" thickBot="1" x14ac:dyDescent="0.3">
      <c r="A12" s="107" t="s">
        <v>14</v>
      </c>
      <c r="B12" s="107"/>
      <c r="C12" s="107"/>
      <c r="D12" s="107"/>
      <c r="E12" s="107"/>
      <c r="F12" s="107"/>
      <c r="G12" s="107"/>
      <c r="H12" s="107"/>
      <c r="I12" s="107"/>
      <c r="J12" s="106"/>
    </row>
    <row r="13" spans="1:10" ht="13.2" hidden="1" customHeight="1" thickBot="1" x14ac:dyDescent="0.3">
      <c r="A13" s="107"/>
      <c r="B13" s="107"/>
      <c r="C13" s="107"/>
      <c r="D13" s="107"/>
      <c r="E13" s="107"/>
      <c r="F13" s="107"/>
      <c r="G13" s="107"/>
      <c r="H13" s="107"/>
      <c r="I13" s="107"/>
      <c r="J13" s="106"/>
    </row>
    <row r="14" spans="1:10" ht="30.6" customHeight="1" thickBot="1" x14ac:dyDescent="0.3">
      <c r="A14" s="107"/>
      <c r="B14" s="107"/>
      <c r="C14" s="107"/>
      <c r="D14" s="107"/>
      <c r="E14" s="107"/>
      <c r="F14" s="107"/>
      <c r="G14" s="107"/>
      <c r="H14" s="107"/>
      <c r="I14" s="107"/>
      <c r="J14" s="106"/>
    </row>
    <row r="15" spans="1:10" ht="13.35" customHeight="1" x14ac:dyDescent="0.25">
      <c r="A15" s="2" t="s">
        <v>1</v>
      </c>
      <c r="B15" s="2" t="s">
        <v>2</v>
      </c>
      <c r="C15" s="2" t="s">
        <v>3</v>
      </c>
      <c r="D15" s="2" t="s">
        <v>4</v>
      </c>
      <c r="E15" s="2" t="s">
        <v>5</v>
      </c>
      <c r="F15" s="2" t="s">
        <v>6</v>
      </c>
      <c r="G15" s="2"/>
      <c r="H15" s="2" t="s">
        <v>7</v>
      </c>
      <c r="I15" s="30" t="s">
        <v>8</v>
      </c>
      <c r="J15" s="31"/>
    </row>
    <row r="16" spans="1:10" ht="13.35" customHeight="1" x14ac:dyDescent="0.25">
      <c r="A16" s="32">
        <v>231</v>
      </c>
      <c r="B16" s="41" t="s">
        <v>15</v>
      </c>
      <c r="C16" s="33">
        <v>8115</v>
      </c>
      <c r="D16" s="33"/>
      <c r="E16" s="33">
        <v>1002</v>
      </c>
      <c r="F16" s="33"/>
      <c r="G16" s="34"/>
      <c r="H16" s="35">
        <v>43100</v>
      </c>
      <c r="I16" s="36">
        <v>0</v>
      </c>
      <c r="J16" s="116" t="s">
        <v>16</v>
      </c>
    </row>
    <row r="17" spans="1:10" ht="13.35" customHeight="1" x14ac:dyDescent="0.25">
      <c r="A17" s="32">
        <v>231</v>
      </c>
      <c r="B17" s="33">
        <v>6330</v>
      </c>
      <c r="C17" s="33">
        <v>5347</v>
      </c>
      <c r="D17" s="33">
        <v>81</v>
      </c>
      <c r="E17" s="33">
        <v>1002</v>
      </c>
      <c r="F17" s="33"/>
      <c r="G17" s="34"/>
      <c r="H17" s="35"/>
      <c r="I17" s="36">
        <v>40000</v>
      </c>
      <c r="J17" s="117"/>
    </row>
    <row r="18" spans="1:10" ht="25.95" customHeight="1" x14ac:dyDescent="0.25">
      <c r="A18" s="32">
        <v>231</v>
      </c>
      <c r="B18" s="33">
        <v>6330</v>
      </c>
      <c r="C18" s="33">
        <v>5347</v>
      </c>
      <c r="D18" s="33"/>
      <c r="E18" s="33">
        <v>1002</v>
      </c>
      <c r="F18" s="33"/>
      <c r="G18" s="34"/>
      <c r="H18" s="35"/>
      <c r="I18" s="36">
        <v>3100</v>
      </c>
      <c r="J18" s="118"/>
    </row>
    <row r="19" spans="1:10" ht="13.35" customHeight="1" x14ac:dyDescent="0.25">
      <c r="A19" s="42"/>
      <c r="B19" s="43"/>
      <c r="C19" s="43"/>
      <c r="D19" s="43"/>
      <c r="E19" s="43"/>
      <c r="F19" s="43"/>
      <c r="G19" s="44"/>
      <c r="H19" s="45">
        <f>SUM(H16:H18)</f>
        <v>43100</v>
      </c>
      <c r="I19" s="45">
        <f>SUM(I16:I18)</f>
        <v>43100</v>
      </c>
      <c r="J19" s="46"/>
    </row>
    <row r="20" spans="1:10" ht="13.35" customHeight="1" thickBot="1" x14ac:dyDescent="0.3">
      <c r="A20" s="107" t="s">
        <v>17</v>
      </c>
      <c r="B20" s="107"/>
      <c r="C20" s="107"/>
      <c r="D20" s="107"/>
      <c r="E20" s="107"/>
      <c r="F20" s="107"/>
      <c r="G20" s="107"/>
      <c r="H20" s="107"/>
      <c r="I20" s="107"/>
      <c r="J20" s="106"/>
    </row>
    <row r="21" spans="1:10" ht="13.35" customHeight="1" thickBot="1" x14ac:dyDescent="0.3">
      <c r="A21" s="107"/>
      <c r="B21" s="107"/>
      <c r="C21" s="107"/>
      <c r="D21" s="107"/>
      <c r="E21" s="107"/>
      <c r="F21" s="107"/>
      <c r="G21" s="107"/>
      <c r="H21" s="107"/>
      <c r="I21" s="107"/>
      <c r="J21" s="106"/>
    </row>
    <row r="22" spans="1:10" ht="35.4" customHeight="1" thickBot="1" x14ac:dyDescent="0.3">
      <c r="A22" s="107"/>
      <c r="B22" s="107"/>
      <c r="C22" s="107"/>
      <c r="D22" s="107"/>
      <c r="E22" s="107"/>
      <c r="F22" s="107"/>
      <c r="G22" s="107"/>
      <c r="H22" s="107"/>
      <c r="I22" s="107"/>
      <c r="J22" s="106"/>
    </row>
    <row r="23" spans="1:10" ht="13.95" customHeight="1" x14ac:dyDescent="0.25">
      <c r="A23" s="2" t="s">
        <v>1</v>
      </c>
      <c r="B23" s="2" t="s">
        <v>2</v>
      </c>
      <c r="C23" s="2" t="s">
        <v>3</v>
      </c>
      <c r="D23" s="2" t="s">
        <v>4</v>
      </c>
      <c r="E23" s="2" t="s">
        <v>5</v>
      </c>
      <c r="F23" s="2" t="s">
        <v>6</v>
      </c>
      <c r="G23" s="2"/>
      <c r="H23" s="2" t="s">
        <v>7</v>
      </c>
      <c r="I23" s="30" t="s">
        <v>8</v>
      </c>
      <c r="J23" s="31"/>
    </row>
    <row r="24" spans="1:10" ht="13.95" customHeight="1" x14ac:dyDescent="0.25">
      <c r="A24" s="32">
        <v>231</v>
      </c>
      <c r="B24" s="33">
        <v>6409</v>
      </c>
      <c r="C24" s="33">
        <v>5901</v>
      </c>
      <c r="D24" s="33">
        <v>99</v>
      </c>
      <c r="E24" s="33">
        <v>1001</v>
      </c>
      <c r="F24" s="33"/>
      <c r="G24" s="34"/>
      <c r="H24" s="35"/>
      <c r="I24" s="36">
        <v>-503700</v>
      </c>
      <c r="J24" s="31" t="s">
        <v>18</v>
      </c>
    </row>
    <row r="25" spans="1:10" ht="13.95" customHeight="1" x14ac:dyDescent="0.25">
      <c r="A25" s="32">
        <v>231</v>
      </c>
      <c r="B25" s="33">
        <v>3631</v>
      </c>
      <c r="C25" s="33">
        <v>5169</v>
      </c>
      <c r="D25" s="33">
        <v>99</v>
      </c>
      <c r="E25" s="33">
        <v>801</v>
      </c>
      <c r="F25" s="33"/>
      <c r="G25" s="34"/>
      <c r="H25" s="35"/>
      <c r="I25" s="36">
        <v>20000</v>
      </c>
      <c r="J25" s="31" t="s">
        <v>19</v>
      </c>
    </row>
    <row r="26" spans="1:10" ht="13.95" customHeight="1" x14ac:dyDescent="0.25">
      <c r="A26" s="32">
        <v>231</v>
      </c>
      <c r="B26" s="33">
        <v>3113</v>
      </c>
      <c r="C26" s="33">
        <v>5331</v>
      </c>
      <c r="D26" s="33">
        <v>99</v>
      </c>
      <c r="E26" s="33">
        <v>401</v>
      </c>
      <c r="F26" s="33"/>
      <c r="G26" s="34"/>
      <c r="H26" s="35"/>
      <c r="I26" s="36">
        <v>280000</v>
      </c>
      <c r="J26" s="31" t="s">
        <v>20</v>
      </c>
    </row>
    <row r="27" spans="1:10" ht="13.95" customHeight="1" x14ac:dyDescent="0.25">
      <c r="A27" s="32">
        <v>231</v>
      </c>
      <c r="B27" s="33">
        <v>6171</v>
      </c>
      <c r="C27" s="33">
        <v>5169</v>
      </c>
      <c r="D27" s="33">
        <v>99</v>
      </c>
      <c r="E27" s="33">
        <v>902</v>
      </c>
      <c r="F27" s="33"/>
      <c r="G27" s="34"/>
      <c r="H27" s="35"/>
      <c r="I27" s="36">
        <v>203700</v>
      </c>
      <c r="J27" s="31" t="s">
        <v>21</v>
      </c>
    </row>
    <row r="28" spans="1:10" ht="13.95" customHeight="1" x14ac:dyDescent="0.25">
      <c r="A28" s="37"/>
      <c r="B28" s="38"/>
      <c r="C28" s="38"/>
      <c r="D28" s="38"/>
      <c r="E28" s="38"/>
      <c r="F28" s="38"/>
      <c r="G28" s="39"/>
      <c r="H28" s="40"/>
      <c r="I28" s="40">
        <f>SUM(I24:I27)</f>
        <v>0</v>
      </c>
      <c r="J28" s="31"/>
    </row>
    <row r="29" spans="1:10" ht="13.35" customHeight="1" thickBot="1" x14ac:dyDescent="0.3">
      <c r="A29" s="107" t="s">
        <v>22</v>
      </c>
      <c r="B29" s="107"/>
      <c r="C29" s="107"/>
      <c r="D29" s="107"/>
      <c r="E29" s="107"/>
      <c r="F29" s="107"/>
      <c r="G29" s="107"/>
      <c r="H29" s="107"/>
      <c r="I29" s="107"/>
      <c r="J29" s="106"/>
    </row>
    <row r="30" spans="1:10" ht="13.35" customHeight="1" thickBot="1" x14ac:dyDescent="0.3">
      <c r="A30" s="107"/>
      <c r="B30" s="107"/>
      <c r="C30" s="107"/>
      <c r="D30" s="107"/>
      <c r="E30" s="107"/>
      <c r="F30" s="107"/>
      <c r="G30" s="107"/>
      <c r="H30" s="107"/>
      <c r="I30" s="107"/>
      <c r="J30" s="106"/>
    </row>
    <row r="31" spans="1:10" ht="25.2" customHeight="1" thickBot="1" x14ac:dyDescent="0.3">
      <c r="A31" s="107"/>
      <c r="B31" s="107"/>
      <c r="C31" s="107"/>
      <c r="D31" s="107"/>
      <c r="E31" s="107"/>
      <c r="F31" s="107"/>
      <c r="G31" s="107"/>
      <c r="H31" s="107"/>
      <c r="I31" s="107"/>
      <c r="J31" s="106"/>
    </row>
    <row r="32" spans="1:10" ht="15.6" customHeight="1" x14ac:dyDescent="0.25">
      <c r="A32" s="2" t="s">
        <v>1</v>
      </c>
      <c r="B32" s="2" t="s">
        <v>2</v>
      </c>
      <c r="C32" s="2" t="s">
        <v>3</v>
      </c>
      <c r="D32" s="2" t="s">
        <v>4</v>
      </c>
      <c r="E32" s="2" t="s">
        <v>5</v>
      </c>
      <c r="F32" s="2" t="s">
        <v>6</v>
      </c>
      <c r="G32" s="2"/>
      <c r="H32" s="2" t="s">
        <v>7</v>
      </c>
      <c r="I32" s="30" t="s">
        <v>8</v>
      </c>
      <c r="J32" s="31"/>
    </row>
    <row r="33" spans="1:10" ht="15.6" customHeight="1" x14ac:dyDescent="0.25">
      <c r="A33" s="33">
        <v>231</v>
      </c>
      <c r="B33" s="33">
        <v>6330</v>
      </c>
      <c r="C33" s="33">
        <v>4137</v>
      </c>
      <c r="D33" s="33">
        <v>84</v>
      </c>
      <c r="E33" s="33">
        <v>409</v>
      </c>
      <c r="F33" s="33">
        <v>80553</v>
      </c>
      <c r="G33" s="34"/>
      <c r="H33" s="35">
        <v>750000</v>
      </c>
      <c r="I33" s="36"/>
      <c r="J33" s="106" t="s">
        <v>23</v>
      </c>
    </row>
    <row r="34" spans="1:10" ht="15.6" customHeight="1" x14ac:dyDescent="0.25">
      <c r="A34" s="33">
        <v>231</v>
      </c>
      <c r="B34" s="33">
        <v>3412</v>
      </c>
      <c r="C34" s="33">
        <v>6121</v>
      </c>
      <c r="D34" s="33">
        <v>84</v>
      </c>
      <c r="E34" s="33">
        <v>409</v>
      </c>
      <c r="F34" s="33">
        <v>80553</v>
      </c>
      <c r="G34" s="34"/>
      <c r="H34" s="35"/>
      <c r="I34" s="36">
        <f>H33</f>
        <v>750000</v>
      </c>
      <c r="J34" s="106"/>
    </row>
    <row r="35" spans="1:10" ht="15.6" customHeight="1" thickBot="1" x14ac:dyDescent="0.3">
      <c r="A35" s="47"/>
      <c r="B35" s="48"/>
      <c r="C35" s="48"/>
      <c r="D35" s="48"/>
      <c r="E35" s="48"/>
      <c r="F35" s="48"/>
      <c r="G35" s="49"/>
      <c r="H35" s="50">
        <f>SUM(H33:H34)</f>
        <v>750000</v>
      </c>
      <c r="I35" s="50">
        <f>SUM(I33:I34)</f>
        <v>750000</v>
      </c>
      <c r="J35" s="51"/>
    </row>
    <row r="36" spans="1:10" ht="13.2" customHeight="1" thickBot="1" x14ac:dyDescent="0.3">
      <c r="A36" s="107" t="s">
        <v>24</v>
      </c>
      <c r="B36" s="107"/>
      <c r="C36" s="107"/>
      <c r="D36" s="107"/>
      <c r="E36" s="107"/>
      <c r="F36" s="107"/>
      <c r="G36" s="107"/>
      <c r="H36" s="107"/>
      <c r="I36" s="107"/>
      <c r="J36" s="108" t="s">
        <v>25</v>
      </c>
    </row>
    <row r="37" spans="1:10" ht="11.4" customHeight="1" thickBot="1" x14ac:dyDescent="0.3">
      <c r="A37" s="107"/>
      <c r="B37" s="107"/>
      <c r="C37" s="107"/>
      <c r="D37" s="107"/>
      <c r="E37" s="107"/>
      <c r="F37" s="107"/>
      <c r="G37" s="107"/>
      <c r="H37" s="107"/>
      <c r="I37" s="107"/>
      <c r="J37" s="108"/>
    </row>
    <row r="38" spans="1:10" ht="31.95" customHeight="1" thickBot="1" x14ac:dyDescent="0.3">
      <c r="A38" s="107"/>
      <c r="B38" s="107"/>
      <c r="C38" s="107"/>
      <c r="D38" s="107"/>
      <c r="E38" s="107"/>
      <c r="F38" s="107"/>
      <c r="G38" s="107"/>
      <c r="H38" s="107"/>
      <c r="I38" s="107"/>
      <c r="J38" s="108"/>
    </row>
    <row r="39" spans="1:10" ht="15.6" customHeight="1" x14ac:dyDescent="0.25">
      <c r="A39" s="32">
        <v>231</v>
      </c>
      <c r="B39" s="33">
        <v>6409</v>
      </c>
      <c r="C39" s="33">
        <v>5901</v>
      </c>
      <c r="D39" s="33">
        <v>98</v>
      </c>
      <c r="E39" s="33">
        <v>410</v>
      </c>
      <c r="F39" s="33"/>
      <c r="G39" s="34"/>
      <c r="H39" s="35"/>
      <c r="I39" s="36">
        <v>-145000</v>
      </c>
      <c r="J39" s="52"/>
    </row>
    <row r="40" spans="1:10" ht="15.6" customHeight="1" x14ac:dyDescent="0.25">
      <c r="A40" s="32">
        <v>231</v>
      </c>
      <c r="B40" s="33">
        <v>6409</v>
      </c>
      <c r="C40" s="33">
        <v>5901</v>
      </c>
      <c r="D40" s="33">
        <v>98</v>
      </c>
      <c r="E40" s="33">
        <v>605</v>
      </c>
      <c r="F40" s="33"/>
      <c r="G40" s="34"/>
      <c r="H40" s="35"/>
      <c r="I40" s="36">
        <v>-145000</v>
      </c>
      <c r="J40" s="52"/>
    </row>
    <row r="41" spans="1:10" ht="31.95" customHeight="1" x14ac:dyDescent="0.25">
      <c r="A41" s="37">
        <v>231</v>
      </c>
      <c r="B41" s="38">
        <v>3419</v>
      </c>
      <c r="C41" s="38">
        <v>5222</v>
      </c>
      <c r="D41" s="38">
        <v>98</v>
      </c>
      <c r="E41" s="38">
        <v>410</v>
      </c>
      <c r="F41" s="38"/>
      <c r="G41" s="39"/>
      <c r="H41" s="40"/>
      <c r="I41" s="40">
        <v>72500</v>
      </c>
      <c r="J41" s="31" t="s">
        <v>26</v>
      </c>
    </row>
    <row r="42" spans="1:10" ht="15.6" customHeight="1" x14ac:dyDescent="0.25">
      <c r="A42" s="33">
        <v>231</v>
      </c>
      <c r="B42" s="33">
        <v>3412</v>
      </c>
      <c r="C42" s="33">
        <v>6121</v>
      </c>
      <c r="D42" s="33">
        <v>98</v>
      </c>
      <c r="E42" s="33">
        <v>409</v>
      </c>
      <c r="F42" s="33"/>
      <c r="G42" s="34"/>
      <c r="H42" s="35"/>
      <c r="I42" s="36">
        <v>72500</v>
      </c>
      <c r="J42" s="31" t="s">
        <v>23</v>
      </c>
    </row>
    <row r="43" spans="1:10" ht="15.6" customHeight="1" x14ac:dyDescent="0.25">
      <c r="A43" s="37">
        <v>231</v>
      </c>
      <c r="B43" s="38">
        <v>3429</v>
      </c>
      <c r="C43" s="38">
        <v>5223</v>
      </c>
      <c r="D43" s="38">
        <v>98</v>
      </c>
      <c r="E43" s="38">
        <v>610</v>
      </c>
      <c r="F43" s="38"/>
      <c r="G43" s="39"/>
      <c r="H43" s="40"/>
      <c r="I43" s="40">
        <v>3000</v>
      </c>
      <c r="J43" s="31" t="s">
        <v>27</v>
      </c>
    </row>
    <row r="44" spans="1:10" ht="15.6" customHeight="1" x14ac:dyDescent="0.25">
      <c r="A44" s="37">
        <v>231</v>
      </c>
      <c r="B44" s="38">
        <v>3429</v>
      </c>
      <c r="C44" s="38">
        <v>5222</v>
      </c>
      <c r="D44" s="38">
        <v>98</v>
      </c>
      <c r="E44" s="38">
        <v>416</v>
      </c>
      <c r="F44" s="38"/>
      <c r="G44" s="39"/>
      <c r="H44" s="40"/>
      <c r="I44" s="40">
        <v>40000</v>
      </c>
      <c r="J44" s="31" t="s">
        <v>28</v>
      </c>
    </row>
    <row r="45" spans="1:10" ht="27" customHeight="1" x14ac:dyDescent="0.25">
      <c r="A45" s="37">
        <v>231</v>
      </c>
      <c r="B45" s="38">
        <v>3391</v>
      </c>
      <c r="C45" s="38">
        <v>5222</v>
      </c>
      <c r="D45" s="38">
        <v>98</v>
      </c>
      <c r="E45" s="38">
        <v>605</v>
      </c>
      <c r="F45" s="38"/>
      <c r="G45" s="39"/>
      <c r="H45" s="40"/>
      <c r="I45" s="40">
        <v>10000</v>
      </c>
      <c r="J45" s="31" t="s">
        <v>29</v>
      </c>
    </row>
    <row r="46" spans="1:10" ht="21" customHeight="1" x14ac:dyDescent="0.25">
      <c r="A46" s="37">
        <v>231</v>
      </c>
      <c r="B46" s="38">
        <v>3391</v>
      </c>
      <c r="C46" s="38">
        <v>5021</v>
      </c>
      <c r="D46" s="38">
        <v>98</v>
      </c>
      <c r="E46" s="38">
        <v>605</v>
      </c>
      <c r="F46" s="38"/>
      <c r="G46" s="39"/>
      <c r="H46" s="40"/>
      <c r="I46" s="40">
        <v>26000</v>
      </c>
      <c r="J46" s="31" t="s">
        <v>30</v>
      </c>
    </row>
    <row r="47" spans="1:10" ht="16.95" customHeight="1" x14ac:dyDescent="0.25">
      <c r="A47" s="37">
        <v>231</v>
      </c>
      <c r="B47" s="38">
        <v>3391</v>
      </c>
      <c r="C47" s="38">
        <v>5169</v>
      </c>
      <c r="D47" s="38">
        <v>98</v>
      </c>
      <c r="E47" s="38">
        <v>605</v>
      </c>
      <c r="F47" s="38"/>
      <c r="G47" s="39"/>
      <c r="H47" s="40"/>
      <c r="I47" s="40">
        <v>66000</v>
      </c>
      <c r="J47" s="31" t="s">
        <v>31</v>
      </c>
    </row>
    <row r="48" spans="1:10" ht="15.6" customHeight="1" x14ac:dyDescent="0.25">
      <c r="A48" s="37"/>
      <c r="B48" s="38"/>
      <c r="C48" s="38"/>
      <c r="D48" s="38"/>
      <c r="E48" s="38"/>
      <c r="F48" s="38"/>
      <c r="G48" s="39"/>
      <c r="H48" s="40"/>
      <c r="I48" s="40">
        <f>SUM(I39:I47)</f>
        <v>0</v>
      </c>
      <c r="J48" s="31"/>
    </row>
    <row r="49" spans="1:256" ht="14.7" customHeight="1" thickBot="1" x14ac:dyDescent="0.3">
      <c r="A49" s="109" t="s">
        <v>32</v>
      </c>
      <c r="B49" s="109"/>
      <c r="C49" s="109"/>
      <c r="D49" s="109"/>
      <c r="E49" s="109"/>
      <c r="F49" s="109"/>
      <c r="G49" s="109"/>
      <c r="H49" s="109"/>
      <c r="I49" s="109"/>
      <c r="J49" s="110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9"/>
      <c r="BQ49" s="29"/>
      <c r="BR49" s="29"/>
      <c r="BS49" s="29"/>
      <c r="BT49" s="29"/>
      <c r="BU49" s="29"/>
      <c r="BV49" s="29"/>
      <c r="BW49" s="29"/>
      <c r="BX49" s="29"/>
      <c r="BY49" s="29"/>
      <c r="BZ49" s="29"/>
      <c r="CA49" s="29"/>
      <c r="CB49" s="29"/>
      <c r="CC49" s="29"/>
      <c r="CD49" s="29"/>
      <c r="CE49" s="29"/>
      <c r="CF49" s="29"/>
      <c r="CG49" s="29"/>
      <c r="CH49" s="29"/>
      <c r="CI49" s="29"/>
      <c r="CJ49" s="29"/>
      <c r="CK49" s="29"/>
      <c r="CL49" s="29"/>
      <c r="CM49" s="29"/>
      <c r="CN49" s="29"/>
      <c r="CO49" s="29"/>
      <c r="CP49" s="29"/>
      <c r="CQ49" s="29"/>
      <c r="CR49" s="29"/>
      <c r="CS49" s="29"/>
      <c r="CT49" s="29"/>
      <c r="CU49" s="29"/>
      <c r="CV49" s="29"/>
      <c r="CW49" s="29"/>
      <c r="CX49" s="29"/>
      <c r="CY49" s="29"/>
      <c r="CZ49" s="29"/>
      <c r="DA49" s="29"/>
      <c r="DB49" s="29"/>
      <c r="DC49" s="29"/>
      <c r="DD49" s="29"/>
      <c r="DE49" s="29"/>
      <c r="DF49" s="29"/>
      <c r="DG49" s="29"/>
      <c r="DH49" s="29"/>
      <c r="DI49" s="29"/>
      <c r="DJ49" s="29"/>
      <c r="DK49" s="29"/>
      <c r="DL49" s="29"/>
      <c r="DM49" s="29"/>
      <c r="DN49" s="29"/>
      <c r="DO49" s="29"/>
      <c r="DP49" s="29"/>
      <c r="DQ49" s="29"/>
      <c r="DR49" s="29"/>
      <c r="DS49" s="29"/>
      <c r="DT49" s="29"/>
      <c r="DU49" s="29"/>
      <c r="DV49" s="29"/>
      <c r="DW49" s="29"/>
      <c r="DX49" s="29"/>
      <c r="DY49" s="29"/>
      <c r="DZ49" s="29"/>
      <c r="EA49" s="29"/>
      <c r="EB49" s="29"/>
      <c r="EC49" s="29"/>
      <c r="ED49" s="29"/>
      <c r="EE49" s="29"/>
      <c r="EF49" s="29"/>
      <c r="EG49" s="29"/>
      <c r="EH49" s="29"/>
      <c r="EI49" s="29"/>
      <c r="EJ49" s="29"/>
      <c r="EK49" s="29"/>
      <c r="EL49" s="29"/>
      <c r="EM49" s="29"/>
      <c r="EN49" s="29"/>
      <c r="EO49" s="29"/>
      <c r="EP49" s="29"/>
      <c r="EQ49" s="29"/>
      <c r="ER49" s="29"/>
      <c r="ES49" s="29"/>
      <c r="ET49" s="29"/>
      <c r="EU49" s="29"/>
      <c r="EV49" s="29"/>
      <c r="EW49" s="29"/>
      <c r="EX49" s="29"/>
      <c r="EY49" s="29"/>
      <c r="EZ49" s="29"/>
      <c r="FA49" s="29"/>
      <c r="FB49" s="29"/>
      <c r="FC49" s="29"/>
      <c r="FD49" s="29"/>
      <c r="FE49" s="29"/>
      <c r="FF49" s="29"/>
      <c r="FG49" s="29"/>
      <c r="FH49" s="29"/>
      <c r="FI49" s="29"/>
      <c r="FJ49" s="29"/>
      <c r="FK49" s="29"/>
      <c r="FL49" s="29"/>
      <c r="FM49" s="29"/>
      <c r="FN49" s="29"/>
      <c r="FO49" s="29"/>
      <c r="FP49" s="29"/>
      <c r="FQ49" s="29"/>
      <c r="FR49" s="29"/>
      <c r="FS49" s="29"/>
      <c r="FT49" s="29"/>
      <c r="FU49" s="29"/>
      <c r="FV49" s="29"/>
      <c r="FW49" s="29"/>
      <c r="FX49" s="29"/>
      <c r="FY49" s="29"/>
      <c r="FZ49" s="29"/>
      <c r="GA49" s="29"/>
      <c r="GB49" s="29"/>
      <c r="GC49" s="29"/>
      <c r="GD49" s="29"/>
      <c r="GE49" s="29"/>
      <c r="GF49" s="29"/>
      <c r="GG49" s="29"/>
      <c r="GH49" s="29"/>
      <c r="GI49" s="29"/>
      <c r="GJ49" s="29"/>
      <c r="GK49" s="29"/>
      <c r="GL49" s="29"/>
      <c r="GM49" s="29"/>
      <c r="GN49" s="29"/>
      <c r="GO49" s="29"/>
      <c r="GP49" s="29"/>
      <c r="GQ49" s="29"/>
      <c r="GR49" s="29"/>
      <c r="GS49" s="29"/>
      <c r="GT49" s="29"/>
      <c r="GU49" s="29"/>
      <c r="GV49" s="29"/>
      <c r="GW49" s="29"/>
      <c r="GX49" s="29"/>
      <c r="GY49" s="29"/>
      <c r="GZ49" s="29"/>
      <c r="HA49" s="29"/>
      <c r="HB49" s="29"/>
      <c r="HC49" s="29"/>
      <c r="HD49" s="29"/>
      <c r="HE49" s="29"/>
      <c r="HF49" s="29"/>
      <c r="HG49" s="29"/>
      <c r="HH49" s="29"/>
      <c r="HI49" s="29"/>
      <c r="HJ49" s="29"/>
      <c r="HK49" s="29"/>
      <c r="HL49" s="29"/>
      <c r="HM49" s="29"/>
      <c r="HN49" s="29"/>
      <c r="HO49" s="29"/>
      <c r="HP49" s="29"/>
      <c r="HQ49" s="29"/>
      <c r="HR49" s="29"/>
      <c r="HS49" s="29"/>
      <c r="HT49" s="29"/>
      <c r="HU49" s="29"/>
      <c r="HV49" s="29"/>
      <c r="HW49" s="29"/>
      <c r="HX49" s="29"/>
      <c r="HY49" s="29"/>
      <c r="HZ49" s="29"/>
      <c r="IA49" s="29"/>
      <c r="IB49" s="29"/>
      <c r="IC49" s="29"/>
      <c r="ID49" s="29"/>
      <c r="IE49" s="29"/>
      <c r="IF49" s="29"/>
      <c r="IG49" s="29"/>
      <c r="IH49" s="29"/>
      <c r="II49" s="29"/>
      <c r="IJ49" s="29"/>
      <c r="IK49" s="29"/>
      <c r="IL49" s="29"/>
      <c r="IM49" s="29"/>
      <c r="IN49" s="29"/>
      <c r="IO49" s="29"/>
      <c r="IP49" s="29"/>
      <c r="IQ49" s="29"/>
      <c r="IR49" s="29"/>
      <c r="IS49" s="29"/>
      <c r="IT49" s="29"/>
      <c r="IU49" s="29"/>
      <c r="IV49" s="29"/>
    </row>
    <row r="50" spans="1:256" ht="11.25" customHeight="1" thickBot="1" x14ac:dyDescent="0.3">
      <c r="A50" s="109"/>
      <c r="B50" s="109"/>
      <c r="C50" s="109"/>
      <c r="D50" s="109"/>
      <c r="E50" s="109"/>
      <c r="F50" s="109"/>
      <c r="G50" s="109"/>
      <c r="H50" s="109"/>
      <c r="I50" s="109"/>
      <c r="J50" s="110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9"/>
      <c r="BQ50" s="29"/>
      <c r="BR50" s="29"/>
      <c r="BS50" s="29"/>
      <c r="BT50" s="29"/>
      <c r="BU50" s="29"/>
      <c r="BV50" s="29"/>
      <c r="BW50" s="29"/>
      <c r="BX50" s="29"/>
      <c r="BY50" s="29"/>
      <c r="BZ50" s="29"/>
      <c r="CA50" s="29"/>
      <c r="CB50" s="29"/>
      <c r="CC50" s="29"/>
      <c r="CD50" s="29"/>
      <c r="CE50" s="29"/>
      <c r="CF50" s="29"/>
      <c r="CG50" s="29"/>
      <c r="CH50" s="29"/>
      <c r="CI50" s="29"/>
      <c r="CJ50" s="29"/>
      <c r="CK50" s="29"/>
      <c r="CL50" s="29"/>
      <c r="CM50" s="29"/>
      <c r="CN50" s="29"/>
      <c r="CO50" s="29"/>
      <c r="CP50" s="29"/>
      <c r="CQ50" s="29"/>
      <c r="CR50" s="29"/>
      <c r="CS50" s="29"/>
      <c r="CT50" s="29"/>
      <c r="CU50" s="29"/>
      <c r="CV50" s="29"/>
      <c r="CW50" s="29"/>
      <c r="CX50" s="29"/>
      <c r="CY50" s="29"/>
      <c r="CZ50" s="29"/>
      <c r="DA50" s="29"/>
      <c r="DB50" s="29"/>
      <c r="DC50" s="29"/>
      <c r="DD50" s="29"/>
      <c r="DE50" s="29"/>
      <c r="DF50" s="29"/>
      <c r="DG50" s="29"/>
      <c r="DH50" s="29"/>
      <c r="DI50" s="29"/>
      <c r="DJ50" s="29"/>
      <c r="DK50" s="29"/>
      <c r="DL50" s="29"/>
      <c r="DM50" s="29"/>
      <c r="DN50" s="29"/>
      <c r="DO50" s="29"/>
      <c r="DP50" s="29"/>
      <c r="DQ50" s="29"/>
      <c r="DR50" s="29"/>
      <c r="DS50" s="29"/>
      <c r="DT50" s="29"/>
      <c r="DU50" s="29"/>
      <c r="DV50" s="29"/>
      <c r="DW50" s="29"/>
      <c r="DX50" s="29"/>
      <c r="DY50" s="29"/>
      <c r="DZ50" s="29"/>
      <c r="EA50" s="29"/>
      <c r="EB50" s="29"/>
      <c r="EC50" s="29"/>
      <c r="ED50" s="29"/>
      <c r="EE50" s="29"/>
      <c r="EF50" s="29"/>
      <c r="EG50" s="29"/>
      <c r="EH50" s="29"/>
      <c r="EI50" s="29"/>
      <c r="EJ50" s="29"/>
      <c r="EK50" s="29"/>
      <c r="EL50" s="29"/>
      <c r="EM50" s="29"/>
      <c r="EN50" s="29"/>
      <c r="EO50" s="29"/>
      <c r="EP50" s="29"/>
      <c r="EQ50" s="29"/>
      <c r="ER50" s="29"/>
      <c r="ES50" s="29"/>
      <c r="ET50" s="29"/>
      <c r="EU50" s="29"/>
      <c r="EV50" s="29"/>
      <c r="EW50" s="29"/>
      <c r="EX50" s="29"/>
      <c r="EY50" s="29"/>
      <c r="EZ50" s="29"/>
      <c r="FA50" s="29"/>
      <c r="FB50" s="29"/>
      <c r="FC50" s="29"/>
      <c r="FD50" s="29"/>
      <c r="FE50" s="29"/>
      <c r="FF50" s="29"/>
      <c r="FG50" s="29"/>
      <c r="FH50" s="29"/>
      <c r="FI50" s="29"/>
      <c r="FJ50" s="29"/>
      <c r="FK50" s="29"/>
      <c r="FL50" s="29"/>
      <c r="FM50" s="29"/>
      <c r="FN50" s="29"/>
      <c r="FO50" s="29"/>
      <c r="FP50" s="29"/>
      <c r="FQ50" s="29"/>
      <c r="FR50" s="29"/>
      <c r="FS50" s="29"/>
      <c r="FT50" s="29"/>
      <c r="FU50" s="29"/>
      <c r="FV50" s="29"/>
      <c r="FW50" s="29"/>
      <c r="FX50" s="29"/>
      <c r="FY50" s="29"/>
      <c r="FZ50" s="29"/>
      <c r="GA50" s="29"/>
      <c r="GB50" s="29"/>
      <c r="GC50" s="29"/>
      <c r="GD50" s="29"/>
      <c r="GE50" s="29"/>
      <c r="GF50" s="29"/>
      <c r="GG50" s="29"/>
      <c r="GH50" s="29"/>
      <c r="GI50" s="29"/>
      <c r="GJ50" s="29"/>
      <c r="GK50" s="29"/>
      <c r="GL50" s="29"/>
      <c r="GM50" s="29"/>
      <c r="GN50" s="29"/>
      <c r="GO50" s="29"/>
      <c r="GP50" s="29"/>
      <c r="GQ50" s="29"/>
      <c r="GR50" s="29"/>
      <c r="GS50" s="29"/>
      <c r="GT50" s="29"/>
      <c r="GU50" s="29"/>
      <c r="GV50" s="29"/>
      <c r="GW50" s="29"/>
      <c r="GX50" s="29"/>
      <c r="GY50" s="29"/>
      <c r="GZ50" s="29"/>
      <c r="HA50" s="29"/>
      <c r="HB50" s="29"/>
      <c r="HC50" s="29"/>
      <c r="HD50" s="29"/>
      <c r="HE50" s="29"/>
      <c r="HF50" s="29"/>
      <c r="HG50" s="29"/>
      <c r="HH50" s="29"/>
      <c r="HI50" s="29"/>
      <c r="HJ50" s="29"/>
      <c r="HK50" s="29"/>
      <c r="HL50" s="29"/>
      <c r="HM50" s="29"/>
      <c r="HN50" s="29"/>
      <c r="HO50" s="29"/>
      <c r="HP50" s="29"/>
      <c r="HQ50" s="29"/>
      <c r="HR50" s="29"/>
      <c r="HS50" s="29"/>
      <c r="HT50" s="29"/>
      <c r="HU50" s="29"/>
      <c r="HV50" s="29"/>
      <c r="HW50" s="29"/>
      <c r="HX50" s="29"/>
      <c r="HY50" s="29"/>
      <c r="HZ50" s="29"/>
      <c r="IA50" s="29"/>
      <c r="IB50" s="29"/>
      <c r="IC50" s="29"/>
      <c r="ID50" s="29"/>
      <c r="IE50" s="29"/>
      <c r="IF50" s="29"/>
      <c r="IG50" s="29"/>
      <c r="IH50" s="29"/>
      <c r="II50" s="29"/>
      <c r="IJ50" s="29"/>
      <c r="IK50" s="29"/>
      <c r="IL50" s="29"/>
      <c r="IM50" s="29"/>
      <c r="IN50" s="29"/>
      <c r="IO50" s="29"/>
      <c r="IP50" s="29"/>
      <c r="IQ50" s="29"/>
      <c r="IR50" s="29"/>
      <c r="IS50" s="29"/>
      <c r="IT50" s="29"/>
      <c r="IU50" s="29"/>
      <c r="IV50" s="29"/>
    </row>
    <row r="51" spans="1:256" ht="13.8" hidden="1" thickBot="1" x14ac:dyDescent="0.3">
      <c r="A51" s="109"/>
      <c r="B51" s="109"/>
      <c r="C51" s="109"/>
      <c r="D51" s="109"/>
      <c r="E51" s="109"/>
      <c r="F51" s="109"/>
      <c r="G51" s="109"/>
      <c r="H51" s="109"/>
      <c r="I51" s="109"/>
      <c r="J51" s="110"/>
      <c r="K51" s="29"/>
      <c r="L51" s="29"/>
      <c r="M51" s="29"/>
      <c r="N51" s="29"/>
      <c r="O51" s="29"/>
      <c r="P51" s="53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9"/>
      <c r="BQ51" s="29"/>
      <c r="BR51" s="29"/>
      <c r="BS51" s="29"/>
      <c r="BT51" s="29"/>
      <c r="BU51" s="29"/>
      <c r="BV51" s="29"/>
      <c r="BW51" s="29"/>
      <c r="BX51" s="29"/>
      <c r="BY51" s="29"/>
      <c r="BZ51" s="29"/>
      <c r="CA51" s="29"/>
      <c r="CB51" s="29"/>
      <c r="CC51" s="29"/>
      <c r="CD51" s="29"/>
      <c r="CE51" s="29"/>
      <c r="CF51" s="29"/>
      <c r="CG51" s="29"/>
      <c r="CH51" s="29"/>
      <c r="CI51" s="29"/>
      <c r="CJ51" s="29"/>
      <c r="CK51" s="29"/>
      <c r="CL51" s="29"/>
      <c r="CM51" s="29"/>
      <c r="CN51" s="29"/>
      <c r="CO51" s="29"/>
      <c r="CP51" s="29"/>
      <c r="CQ51" s="29"/>
      <c r="CR51" s="29"/>
      <c r="CS51" s="29"/>
      <c r="CT51" s="29"/>
      <c r="CU51" s="29"/>
      <c r="CV51" s="29"/>
      <c r="CW51" s="29"/>
      <c r="CX51" s="29"/>
      <c r="CY51" s="29"/>
      <c r="CZ51" s="29"/>
      <c r="DA51" s="29"/>
      <c r="DB51" s="29"/>
      <c r="DC51" s="29"/>
      <c r="DD51" s="29"/>
      <c r="DE51" s="29"/>
      <c r="DF51" s="29"/>
      <c r="DG51" s="29"/>
      <c r="DH51" s="29"/>
      <c r="DI51" s="29"/>
      <c r="DJ51" s="29"/>
      <c r="DK51" s="29"/>
      <c r="DL51" s="29"/>
      <c r="DM51" s="29"/>
      <c r="DN51" s="29"/>
      <c r="DO51" s="29"/>
      <c r="DP51" s="29"/>
      <c r="DQ51" s="29"/>
      <c r="DR51" s="29"/>
      <c r="DS51" s="29"/>
      <c r="DT51" s="29"/>
      <c r="DU51" s="29"/>
      <c r="DV51" s="29"/>
      <c r="DW51" s="29"/>
      <c r="DX51" s="29"/>
      <c r="DY51" s="29"/>
      <c r="DZ51" s="29"/>
      <c r="EA51" s="29"/>
      <c r="EB51" s="29"/>
      <c r="EC51" s="29"/>
      <c r="ED51" s="29"/>
      <c r="EE51" s="29"/>
      <c r="EF51" s="29"/>
      <c r="EG51" s="29"/>
      <c r="EH51" s="29"/>
      <c r="EI51" s="29"/>
      <c r="EJ51" s="29"/>
      <c r="EK51" s="29"/>
      <c r="EL51" s="29"/>
      <c r="EM51" s="29"/>
      <c r="EN51" s="29"/>
      <c r="EO51" s="29"/>
      <c r="EP51" s="29"/>
      <c r="EQ51" s="29"/>
      <c r="ER51" s="29"/>
      <c r="ES51" s="29"/>
      <c r="ET51" s="29"/>
      <c r="EU51" s="29"/>
      <c r="EV51" s="29"/>
      <c r="EW51" s="29"/>
      <c r="EX51" s="29"/>
      <c r="EY51" s="29"/>
      <c r="EZ51" s="29"/>
      <c r="FA51" s="29"/>
      <c r="FB51" s="29"/>
      <c r="FC51" s="29"/>
      <c r="FD51" s="29"/>
      <c r="FE51" s="29"/>
      <c r="FF51" s="29"/>
      <c r="FG51" s="29"/>
      <c r="FH51" s="29"/>
      <c r="FI51" s="29"/>
      <c r="FJ51" s="29"/>
      <c r="FK51" s="29"/>
      <c r="FL51" s="29"/>
      <c r="FM51" s="29"/>
      <c r="FN51" s="29"/>
      <c r="FO51" s="29"/>
      <c r="FP51" s="29"/>
      <c r="FQ51" s="29"/>
      <c r="FR51" s="29"/>
      <c r="FS51" s="29"/>
      <c r="FT51" s="29"/>
      <c r="FU51" s="29"/>
      <c r="FV51" s="29"/>
      <c r="FW51" s="29"/>
      <c r="FX51" s="29"/>
      <c r="FY51" s="29"/>
      <c r="FZ51" s="29"/>
      <c r="GA51" s="29"/>
      <c r="GB51" s="29"/>
      <c r="GC51" s="29"/>
      <c r="GD51" s="29"/>
      <c r="GE51" s="29"/>
      <c r="GF51" s="29"/>
      <c r="GG51" s="29"/>
      <c r="GH51" s="29"/>
      <c r="GI51" s="29"/>
      <c r="GJ51" s="29"/>
      <c r="GK51" s="29"/>
      <c r="GL51" s="29"/>
      <c r="GM51" s="29"/>
      <c r="GN51" s="29"/>
      <c r="GO51" s="29"/>
      <c r="GP51" s="29"/>
      <c r="GQ51" s="29"/>
      <c r="GR51" s="29"/>
      <c r="GS51" s="29"/>
      <c r="GT51" s="29"/>
      <c r="GU51" s="29"/>
      <c r="GV51" s="29"/>
      <c r="GW51" s="29"/>
      <c r="GX51" s="29"/>
      <c r="GY51" s="29"/>
      <c r="GZ51" s="29"/>
      <c r="HA51" s="29"/>
      <c r="HB51" s="29"/>
      <c r="HC51" s="29"/>
      <c r="HD51" s="29"/>
      <c r="HE51" s="29"/>
      <c r="HF51" s="29"/>
      <c r="HG51" s="29"/>
      <c r="HH51" s="29"/>
      <c r="HI51" s="29"/>
      <c r="HJ51" s="29"/>
      <c r="HK51" s="29"/>
      <c r="HL51" s="29"/>
      <c r="HM51" s="29"/>
      <c r="HN51" s="29"/>
      <c r="HO51" s="29"/>
      <c r="HP51" s="29"/>
      <c r="HQ51" s="29"/>
      <c r="HR51" s="29"/>
      <c r="HS51" s="29"/>
      <c r="HT51" s="29"/>
      <c r="HU51" s="29"/>
      <c r="HV51" s="29"/>
      <c r="HW51" s="29"/>
      <c r="HX51" s="29"/>
      <c r="HY51" s="29"/>
      <c r="HZ51" s="29"/>
      <c r="IA51" s="29"/>
      <c r="IB51" s="29"/>
      <c r="IC51" s="29"/>
      <c r="ID51" s="29"/>
      <c r="IE51" s="29"/>
      <c r="IF51" s="29"/>
      <c r="IG51" s="29"/>
      <c r="IH51" s="29"/>
      <c r="II51" s="29"/>
      <c r="IJ51" s="29"/>
      <c r="IK51" s="29"/>
      <c r="IL51" s="29"/>
      <c r="IM51" s="29"/>
      <c r="IN51" s="29"/>
      <c r="IO51" s="29"/>
      <c r="IP51" s="29"/>
      <c r="IQ51" s="29"/>
      <c r="IR51" s="29"/>
      <c r="IS51" s="29"/>
      <c r="IT51" s="29"/>
      <c r="IU51" s="29"/>
      <c r="IV51" s="29"/>
    </row>
    <row r="52" spans="1:256" ht="16.95" customHeight="1" x14ac:dyDescent="0.25">
      <c r="A52" s="54" t="s">
        <v>1</v>
      </c>
      <c r="B52" s="54" t="s">
        <v>2</v>
      </c>
      <c r="C52" s="54" t="s">
        <v>3</v>
      </c>
      <c r="D52" s="54" t="s">
        <v>4</v>
      </c>
      <c r="E52" s="54" t="s">
        <v>5</v>
      </c>
      <c r="F52" s="54" t="s">
        <v>6</v>
      </c>
      <c r="G52" s="54"/>
      <c r="H52" s="54" t="s">
        <v>7</v>
      </c>
      <c r="I52" s="55" t="s">
        <v>8</v>
      </c>
      <c r="J52" s="56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9"/>
      <c r="BQ52" s="29"/>
      <c r="BR52" s="29"/>
      <c r="BS52" s="29"/>
      <c r="BT52" s="29"/>
      <c r="BU52" s="29"/>
      <c r="BV52" s="29"/>
      <c r="BW52" s="29"/>
      <c r="BX52" s="29"/>
      <c r="BY52" s="29"/>
      <c r="BZ52" s="29"/>
      <c r="CA52" s="29"/>
      <c r="CB52" s="29"/>
      <c r="CC52" s="29"/>
      <c r="CD52" s="29"/>
      <c r="CE52" s="29"/>
      <c r="CF52" s="29"/>
      <c r="CG52" s="29"/>
      <c r="CH52" s="29"/>
      <c r="CI52" s="29"/>
      <c r="CJ52" s="29"/>
      <c r="CK52" s="29"/>
      <c r="CL52" s="29"/>
      <c r="CM52" s="29"/>
      <c r="CN52" s="29"/>
      <c r="CO52" s="29"/>
      <c r="CP52" s="29"/>
      <c r="CQ52" s="29"/>
      <c r="CR52" s="29"/>
      <c r="CS52" s="29"/>
      <c r="CT52" s="29"/>
      <c r="CU52" s="29"/>
      <c r="CV52" s="29"/>
      <c r="CW52" s="29"/>
      <c r="CX52" s="29"/>
      <c r="CY52" s="29"/>
      <c r="CZ52" s="29"/>
      <c r="DA52" s="29"/>
      <c r="DB52" s="29"/>
      <c r="DC52" s="29"/>
      <c r="DD52" s="29"/>
      <c r="DE52" s="29"/>
      <c r="DF52" s="29"/>
      <c r="DG52" s="29"/>
      <c r="DH52" s="29"/>
      <c r="DI52" s="29"/>
      <c r="DJ52" s="29"/>
      <c r="DK52" s="29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29"/>
      <c r="EB52" s="29"/>
      <c r="EC52" s="29"/>
      <c r="ED52" s="29"/>
      <c r="EE52" s="29"/>
      <c r="EF52" s="29"/>
      <c r="EG52" s="29"/>
      <c r="EH52" s="29"/>
      <c r="EI52" s="29"/>
      <c r="EJ52" s="29"/>
      <c r="EK52" s="29"/>
      <c r="EL52" s="29"/>
      <c r="EM52" s="29"/>
      <c r="EN52" s="29"/>
      <c r="EO52" s="29"/>
      <c r="EP52" s="29"/>
      <c r="EQ52" s="29"/>
      <c r="ER52" s="29"/>
      <c r="ES52" s="29"/>
      <c r="ET52" s="29"/>
      <c r="EU52" s="29"/>
      <c r="EV52" s="29"/>
      <c r="EW52" s="29"/>
      <c r="EX52" s="29"/>
      <c r="EY52" s="29"/>
      <c r="EZ52" s="29"/>
      <c r="FA52" s="29"/>
      <c r="FB52" s="29"/>
      <c r="FC52" s="29"/>
      <c r="FD52" s="29"/>
      <c r="FE52" s="29"/>
      <c r="FF52" s="29"/>
      <c r="FG52" s="29"/>
      <c r="FH52" s="29"/>
      <c r="FI52" s="29"/>
      <c r="FJ52" s="29"/>
      <c r="FK52" s="29"/>
      <c r="FL52" s="29"/>
      <c r="FM52" s="29"/>
      <c r="FN52" s="29"/>
      <c r="FO52" s="29"/>
      <c r="FP52" s="29"/>
      <c r="FQ52" s="29"/>
      <c r="FR52" s="29"/>
      <c r="FS52" s="29"/>
      <c r="FT52" s="29"/>
      <c r="FU52" s="29"/>
      <c r="FV52" s="29"/>
      <c r="FW52" s="29"/>
      <c r="FX52" s="29"/>
      <c r="FY52" s="29"/>
      <c r="FZ52" s="29"/>
      <c r="GA52" s="29"/>
      <c r="GB52" s="29"/>
      <c r="GC52" s="29"/>
      <c r="GD52" s="29"/>
      <c r="GE52" s="29"/>
      <c r="GF52" s="29"/>
      <c r="GG52" s="29"/>
      <c r="GH52" s="29"/>
      <c r="GI52" s="29"/>
      <c r="GJ52" s="29"/>
      <c r="GK52" s="29"/>
      <c r="GL52" s="29"/>
      <c r="GM52" s="29"/>
      <c r="GN52" s="29"/>
      <c r="GO52" s="29"/>
      <c r="GP52" s="29"/>
      <c r="GQ52" s="29"/>
      <c r="GR52" s="29"/>
      <c r="GS52" s="29"/>
      <c r="GT52" s="29"/>
      <c r="GU52" s="29"/>
      <c r="GV52" s="29"/>
      <c r="GW52" s="29"/>
      <c r="GX52" s="29"/>
      <c r="GY52" s="29"/>
      <c r="GZ52" s="29"/>
      <c r="HA52" s="29"/>
      <c r="HB52" s="29"/>
      <c r="HC52" s="29"/>
      <c r="HD52" s="29"/>
      <c r="HE52" s="29"/>
      <c r="HF52" s="29"/>
      <c r="HG52" s="29"/>
      <c r="HH52" s="29"/>
      <c r="HI52" s="29"/>
      <c r="HJ52" s="29"/>
      <c r="HK52" s="29"/>
      <c r="HL52" s="29"/>
      <c r="HM52" s="29"/>
      <c r="HN52" s="29"/>
      <c r="HO52" s="29"/>
      <c r="HP52" s="29"/>
      <c r="HQ52" s="29"/>
      <c r="HR52" s="29"/>
      <c r="HS52" s="29"/>
      <c r="HT52" s="29"/>
      <c r="HU52" s="29"/>
      <c r="HV52" s="29"/>
      <c r="HW52" s="29"/>
      <c r="HX52" s="29"/>
      <c r="HY52" s="29"/>
      <c r="HZ52" s="29"/>
      <c r="IA52" s="29"/>
      <c r="IB52" s="29"/>
      <c r="IC52" s="29"/>
      <c r="ID52" s="29"/>
      <c r="IE52" s="29"/>
      <c r="IF52" s="29"/>
      <c r="IG52" s="29"/>
      <c r="IH52" s="29"/>
      <c r="II52" s="29"/>
      <c r="IJ52" s="29"/>
      <c r="IK52" s="29"/>
      <c r="IL52" s="29"/>
      <c r="IM52" s="29"/>
      <c r="IN52" s="29"/>
      <c r="IO52" s="29"/>
      <c r="IP52" s="29"/>
      <c r="IQ52" s="29"/>
      <c r="IR52" s="29"/>
      <c r="IS52" s="29"/>
      <c r="IT52" s="29"/>
      <c r="IU52" s="29"/>
      <c r="IV52" s="29"/>
    </row>
    <row r="53" spans="1:256" ht="16.95" customHeight="1" x14ac:dyDescent="0.25">
      <c r="A53" s="57">
        <v>231</v>
      </c>
      <c r="B53" s="33">
        <v>3391</v>
      </c>
      <c r="C53" s="33">
        <v>5021</v>
      </c>
      <c r="D53" s="33"/>
      <c r="E53" s="33">
        <v>605</v>
      </c>
      <c r="F53" s="33"/>
      <c r="G53" s="34"/>
      <c r="H53" s="35"/>
      <c r="I53" s="35">
        <v>-25000</v>
      </c>
      <c r="J53" s="31" t="s">
        <v>33</v>
      </c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9"/>
      <c r="BQ53" s="29"/>
      <c r="BR53" s="29"/>
      <c r="BS53" s="29"/>
      <c r="BT53" s="29"/>
      <c r="BU53" s="29"/>
      <c r="BV53" s="29"/>
      <c r="BW53" s="29"/>
      <c r="BX53" s="29"/>
      <c r="BY53" s="29"/>
      <c r="BZ53" s="29"/>
      <c r="CA53" s="29"/>
      <c r="CB53" s="29"/>
      <c r="CC53" s="29"/>
      <c r="CD53" s="29"/>
      <c r="CE53" s="29"/>
      <c r="CF53" s="29"/>
      <c r="CG53" s="29"/>
      <c r="CH53" s="29"/>
      <c r="CI53" s="29"/>
      <c r="CJ53" s="29"/>
      <c r="CK53" s="29"/>
      <c r="CL53" s="29"/>
      <c r="CM53" s="29"/>
      <c r="CN53" s="29"/>
      <c r="CO53" s="29"/>
      <c r="CP53" s="29"/>
      <c r="CQ53" s="29"/>
      <c r="CR53" s="29"/>
      <c r="CS53" s="29"/>
      <c r="CT53" s="29"/>
      <c r="CU53" s="29"/>
      <c r="CV53" s="29"/>
      <c r="CW53" s="29"/>
      <c r="CX53" s="29"/>
      <c r="CY53" s="29"/>
      <c r="CZ53" s="29"/>
      <c r="DA53" s="29"/>
      <c r="DB53" s="29"/>
      <c r="DC53" s="29"/>
      <c r="DD53" s="29"/>
      <c r="DE53" s="29"/>
      <c r="DF53" s="29"/>
      <c r="DG53" s="29"/>
      <c r="DH53" s="29"/>
      <c r="DI53" s="29"/>
      <c r="DJ53" s="29"/>
      <c r="DK53" s="29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29"/>
      <c r="EB53" s="29"/>
      <c r="EC53" s="29"/>
      <c r="ED53" s="29"/>
      <c r="EE53" s="29"/>
      <c r="EF53" s="29"/>
      <c r="EG53" s="29"/>
      <c r="EH53" s="29"/>
      <c r="EI53" s="29"/>
      <c r="EJ53" s="29"/>
      <c r="EK53" s="29"/>
      <c r="EL53" s="29"/>
      <c r="EM53" s="29"/>
      <c r="EN53" s="29"/>
      <c r="EO53" s="29"/>
      <c r="EP53" s="29"/>
      <c r="EQ53" s="29"/>
      <c r="ER53" s="29"/>
      <c r="ES53" s="29"/>
      <c r="ET53" s="29"/>
      <c r="EU53" s="29"/>
      <c r="EV53" s="29"/>
      <c r="EW53" s="29"/>
      <c r="EX53" s="29"/>
      <c r="EY53" s="29"/>
      <c r="EZ53" s="29"/>
      <c r="FA53" s="29"/>
      <c r="FB53" s="29"/>
      <c r="FC53" s="29"/>
      <c r="FD53" s="29"/>
      <c r="FE53" s="29"/>
      <c r="FF53" s="29"/>
      <c r="FG53" s="29"/>
      <c r="FH53" s="29"/>
      <c r="FI53" s="29"/>
      <c r="FJ53" s="29"/>
      <c r="FK53" s="29"/>
      <c r="FL53" s="29"/>
      <c r="FM53" s="29"/>
      <c r="FN53" s="29"/>
      <c r="FO53" s="29"/>
      <c r="FP53" s="29"/>
      <c r="FQ53" s="29"/>
      <c r="FR53" s="29"/>
      <c r="FS53" s="29"/>
      <c r="FT53" s="29"/>
      <c r="FU53" s="29"/>
      <c r="FV53" s="29"/>
      <c r="FW53" s="29"/>
      <c r="FX53" s="29"/>
      <c r="FY53" s="29"/>
      <c r="FZ53" s="29"/>
      <c r="GA53" s="29"/>
      <c r="GB53" s="29"/>
      <c r="GC53" s="29"/>
      <c r="GD53" s="29"/>
      <c r="GE53" s="29"/>
      <c r="GF53" s="29"/>
      <c r="GG53" s="29"/>
      <c r="GH53" s="29"/>
      <c r="GI53" s="29"/>
      <c r="GJ53" s="29"/>
      <c r="GK53" s="29"/>
      <c r="GL53" s="29"/>
      <c r="GM53" s="29"/>
      <c r="GN53" s="29"/>
      <c r="GO53" s="29"/>
      <c r="GP53" s="29"/>
      <c r="GQ53" s="29"/>
      <c r="GR53" s="29"/>
      <c r="GS53" s="29"/>
      <c r="GT53" s="29"/>
      <c r="GU53" s="29"/>
      <c r="GV53" s="29"/>
      <c r="GW53" s="29"/>
      <c r="GX53" s="29"/>
      <c r="GY53" s="29"/>
      <c r="GZ53" s="29"/>
      <c r="HA53" s="29"/>
      <c r="HB53" s="29"/>
      <c r="HC53" s="29"/>
      <c r="HD53" s="29"/>
      <c r="HE53" s="29"/>
      <c r="HF53" s="29"/>
      <c r="HG53" s="29"/>
      <c r="HH53" s="29"/>
      <c r="HI53" s="29"/>
      <c r="HJ53" s="29"/>
      <c r="HK53" s="29"/>
      <c r="HL53" s="29"/>
      <c r="HM53" s="29"/>
      <c r="HN53" s="29"/>
      <c r="HO53" s="29"/>
      <c r="HP53" s="29"/>
      <c r="HQ53" s="29"/>
      <c r="HR53" s="29"/>
      <c r="HS53" s="29"/>
      <c r="HT53" s="29"/>
      <c r="HU53" s="29"/>
      <c r="HV53" s="29"/>
      <c r="HW53" s="29"/>
      <c r="HX53" s="29"/>
      <c r="HY53" s="29"/>
      <c r="HZ53" s="29"/>
      <c r="IA53" s="29"/>
      <c r="IB53" s="29"/>
      <c r="IC53" s="29"/>
      <c r="ID53" s="29"/>
      <c r="IE53" s="29"/>
      <c r="IF53" s="29"/>
      <c r="IG53" s="29"/>
      <c r="IH53" s="29"/>
      <c r="II53" s="29"/>
      <c r="IJ53" s="29"/>
      <c r="IK53" s="29"/>
      <c r="IL53" s="29"/>
      <c r="IM53" s="29"/>
      <c r="IN53" s="29"/>
      <c r="IO53" s="29"/>
      <c r="IP53" s="29"/>
      <c r="IQ53" s="29"/>
      <c r="IR53" s="29"/>
      <c r="IS53" s="29"/>
      <c r="IT53" s="29"/>
      <c r="IU53" s="29"/>
      <c r="IV53" s="29"/>
    </row>
    <row r="54" spans="1:256" ht="16.95" customHeight="1" x14ac:dyDescent="0.25">
      <c r="A54" s="37">
        <v>231</v>
      </c>
      <c r="B54" s="38">
        <v>3391</v>
      </c>
      <c r="C54" s="38">
        <v>5169</v>
      </c>
      <c r="D54" s="38"/>
      <c r="E54" s="38">
        <v>605</v>
      </c>
      <c r="F54" s="38"/>
      <c r="G54" s="39"/>
      <c r="H54" s="40"/>
      <c r="I54" s="40">
        <v>-25000</v>
      </c>
      <c r="J54" s="31" t="s">
        <v>33</v>
      </c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9"/>
      <c r="BQ54" s="29"/>
      <c r="BR54" s="29"/>
      <c r="BS54" s="29"/>
      <c r="BT54" s="29"/>
      <c r="BU54" s="29"/>
      <c r="BV54" s="29"/>
      <c r="BW54" s="29"/>
      <c r="BX54" s="29"/>
      <c r="BY54" s="29"/>
      <c r="BZ54" s="29"/>
      <c r="CA54" s="29"/>
      <c r="CB54" s="29"/>
      <c r="CC54" s="29"/>
      <c r="CD54" s="29"/>
      <c r="CE54" s="29"/>
      <c r="CF54" s="29"/>
      <c r="CG54" s="29"/>
      <c r="CH54" s="29"/>
      <c r="CI54" s="29"/>
      <c r="CJ54" s="29"/>
      <c r="CK54" s="29"/>
      <c r="CL54" s="29"/>
      <c r="CM54" s="29"/>
      <c r="CN54" s="29"/>
      <c r="CO54" s="29"/>
      <c r="CP54" s="29"/>
      <c r="CQ54" s="29"/>
      <c r="CR54" s="29"/>
      <c r="CS54" s="29"/>
      <c r="CT54" s="29"/>
      <c r="CU54" s="29"/>
      <c r="CV54" s="29"/>
      <c r="CW54" s="29"/>
      <c r="CX54" s="29"/>
      <c r="CY54" s="29"/>
      <c r="CZ54" s="29"/>
      <c r="DA54" s="29"/>
      <c r="DB54" s="29"/>
      <c r="DC54" s="29"/>
      <c r="DD54" s="29"/>
      <c r="DE54" s="29"/>
      <c r="DF54" s="29"/>
      <c r="DG54" s="29"/>
      <c r="DH54" s="29"/>
      <c r="DI54" s="29"/>
      <c r="DJ54" s="29"/>
      <c r="DK54" s="29"/>
      <c r="DL54" s="29"/>
      <c r="DM54" s="29"/>
      <c r="DN54" s="29"/>
      <c r="DO54" s="29"/>
      <c r="DP54" s="29"/>
      <c r="DQ54" s="29"/>
      <c r="DR54" s="29"/>
      <c r="DS54" s="29"/>
      <c r="DT54" s="29"/>
      <c r="DU54" s="29"/>
      <c r="DV54" s="29"/>
      <c r="DW54" s="29"/>
      <c r="DX54" s="29"/>
      <c r="DY54" s="29"/>
      <c r="DZ54" s="29"/>
      <c r="EA54" s="29"/>
      <c r="EB54" s="29"/>
      <c r="EC54" s="29"/>
      <c r="ED54" s="29"/>
      <c r="EE54" s="29"/>
      <c r="EF54" s="29"/>
      <c r="EG54" s="29"/>
      <c r="EH54" s="29"/>
      <c r="EI54" s="29"/>
      <c r="EJ54" s="29"/>
      <c r="EK54" s="29"/>
      <c r="EL54" s="29"/>
      <c r="EM54" s="29"/>
      <c r="EN54" s="29"/>
      <c r="EO54" s="29"/>
      <c r="EP54" s="29"/>
      <c r="EQ54" s="29"/>
      <c r="ER54" s="29"/>
      <c r="ES54" s="29"/>
      <c r="ET54" s="29"/>
      <c r="EU54" s="29"/>
      <c r="EV54" s="29"/>
      <c r="EW54" s="29"/>
      <c r="EX54" s="29"/>
      <c r="EY54" s="29"/>
      <c r="EZ54" s="29"/>
      <c r="FA54" s="29"/>
      <c r="FB54" s="29"/>
      <c r="FC54" s="29"/>
      <c r="FD54" s="29"/>
      <c r="FE54" s="29"/>
      <c r="FF54" s="29"/>
      <c r="FG54" s="29"/>
      <c r="FH54" s="29"/>
      <c r="FI54" s="29"/>
      <c r="FJ54" s="29"/>
      <c r="FK54" s="29"/>
      <c r="FL54" s="29"/>
      <c r="FM54" s="29"/>
      <c r="FN54" s="29"/>
      <c r="FO54" s="29"/>
      <c r="FP54" s="29"/>
      <c r="FQ54" s="29"/>
      <c r="FR54" s="29"/>
      <c r="FS54" s="29"/>
      <c r="FT54" s="29"/>
      <c r="FU54" s="29"/>
      <c r="FV54" s="29"/>
      <c r="FW54" s="29"/>
      <c r="FX54" s="29"/>
      <c r="FY54" s="29"/>
      <c r="FZ54" s="29"/>
      <c r="GA54" s="29"/>
      <c r="GB54" s="29"/>
      <c r="GC54" s="29"/>
      <c r="GD54" s="29"/>
      <c r="GE54" s="29"/>
      <c r="GF54" s="29"/>
      <c r="GG54" s="29"/>
      <c r="GH54" s="29"/>
      <c r="GI54" s="29"/>
      <c r="GJ54" s="29"/>
      <c r="GK54" s="29"/>
      <c r="GL54" s="29"/>
      <c r="GM54" s="29"/>
      <c r="GN54" s="29"/>
      <c r="GO54" s="29"/>
      <c r="GP54" s="29"/>
      <c r="GQ54" s="29"/>
      <c r="GR54" s="29"/>
      <c r="GS54" s="29"/>
      <c r="GT54" s="29"/>
      <c r="GU54" s="29"/>
      <c r="GV54" s="29"/>
      <c r="GW54" s="29"/>
      <c r="GX54" s="29"/>
      <c r="GY54" s="29"/>
      <c r="GZ54" s="29"/>
      <c r="HA54" s="29"/>
      <c r="HB54" s="29"/>
      <c r="HC54" s="29"/>
      <c r="HD54" s="29"/>
      <c r="HE54" s="29"/>
      <c r="HF54" s="29"/>
      <c r="HG54" s="29"/>
      <c r="HH54" s="29"/>
      <c r="HI54" s="29"/>
      <c r="HJ54" s="29"/>
      <c r="HK54" s="29"/>
      <c r="HL54" s="29"/>
      <c r="HM54" s="29"/>
      <c r="HN54" s="29"/>
      <c r="HO54" s="29"/>
      <c r="HP54" s="29"/>
      <c r="HQ54" s="29"/>
      <c r="HR54" s="29"/>
      <c r="HS54" s="29"/>
      <c r="HT54" s="29"/>
      <c r="HU54" s="29"/>
      <c r="HV54" s="29"/>
      <c r="HW54" s="29"/>
      <c r="HX54" s="29"/>
      <c r="HY54" s="29"/>
      <c r="HZ54" s="29"/>
      <c r="IA54" s="29"/>
      <c r="IB54" s="29"/>
      <c r="IC54" s="29"/>
      <c r="ID54" s="29"/>
      <c r="IE54" s="29"/>
      <c r="IF54" s="29"/>
      <c r="IG54" s="29"/>
      <c r="IH54" s="29"/>
      <c r="II54" s="29"/>
      <c r="IJ54" s="29"/>
      <c r="IK54" s="29"/>
      <c r="IL54" s="29"/>
      <c r="IM54" s="29"/>
      <c r="IN54" s="29"/>
      <c r="IO54" s="29"/>
      <c r="IP54" s="29"/>
      <c r="IQ54" s="29"/>
      <c r="IR54" s="29"/>
      <c r="IS54" s="29"/>
      <c r="IT54" s="29"/>
      <c r="IU54" s="29"/>
      <c r="IV54" s="29"/>
    </row>
    <row r="55" spans="1:256" ht="16.95" customHeight="1" x14ac:dyDescent="0.25">
      <c r="A55" s="37">
        <v>231</v>
      </c>
      <c r="B55" s="38">
        <v>3349</v>
      </c>
      <c r="C55" s="38">
        <v>5169</v>
      </c>
      <c r="D55" s="38"/>
      <c r="E55" s="38">
        <v>609</v>
      </c>
      <c r="F55" s="38"/>
      <c r="G55" s="39"/>
      <c r="H55" s="40"/>
      <c r="I55" s="40">
        <v>50000</v>
      </c>
      <c r="J55" s="31" t="s">
        <v>34</v>
      </c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9"/>
      <c r="BQ55" s="29"/>
      <c r="BR55" s="29"/>
      <c r="BS55" s="29"/>
      <c r="BT55" s="29"/>
      <c r="BU55" s="29"/>
      <c r="BV55" s="29"/>
      <c r="BW55" s="29"/>
      <c r="BX55" s="29"/>
      <c r="BY55" s="29"/>
      <c r="BZ55" s="29"/>
      <c r="CA55" s="29"/>
      <c r="CB55" s="29"/>
      <c r="CC55" s="29"/>
      <c r="CD55" s="29"/>
      <c r="CE55" s="29"/>
      <c r="CF55" s="29"/>
      <c r="CG55" s="29"/>
      <c r="CH55" s="29"/>
      <c r="CI55" s="29"/>
      <c r="CJ55" s="29"/>
      <c r="CK55" s="29"/>
      <c r="CL55" s="29"/>
      <c r="CM55" s="29"/>
      <c r="CN55" s="29"/>
      <c r="CO55" s="29"/>
      <c r="CP55" s="29"/>
      <c r="CQ55" s="29"/>
      <c r="CR55" s="29"/>
      <c r="CS55" s="29"/>
      <c r="CT55" s="29"/>
      <c r="CU55" s="29"/>
      <c r="CV55" s="29"/>
      <c r="CW55" s="29"/>
      <c r="CX55" s="29"/>
      <c r="CY55" s="29"/>
      <c r="CZ55" s="29"/>
      <c r="DA55" s="29"/>
      <c r="DB55" s="29"/>
      <c r="DC55" s="29"/>
      <c r="DD55" s="29"/>
      <c r="DE55" s="29"/>
      <c r="DF55" s="29"/>
      <c r="DG55" s="29"/>
      <c r="DH55" s="29"/>
      <c r="DI55" s="29"/>
      <c r="DJ55" s="29"/>
      <c r="DK55" s="29"/>
      <c r="DL55" s="29"/>
      <c r="DM55" s="29"/>
      <c r="DN55" s="29"/>
      <c r="DO55" s="29"/>
      <c r="DP55" s="29"/>
      <c r="DQ55" s="29"/>
      <c r="DR55" s="29"/>
      <c r="DS55" s="29"/>
      <c r="DT55" s="29"/>
      <c r="DU55" s="29"/>
      <c r="DV55" s="29"/>
      <c r="DW55" s="29"/>
      <c r="DX55" s="29"/>
      <c r="DY55" s="29"/>
      <c r="DZ55" s="29"/>
      <c r="EA55" s="29"/>
      <c r="EB55" s="29"/>
      <c r="EC55" s="29"/>
      <c r="ED55" s="29"/>
      <c r="EE55" s="29"/>
      <c r="EF55" s="29"/>
      <c r="EG55" s="29"/>
      <c r="EH55" s="29"/>
      <c r="EI55" s="29"/>
      <c r="EJ55" s="29"/>
      <c r="EK55" s="29"/>
      <c r="EL55" s="29"/>
      <c r="EM55" s="29"/>
      <c r="EN55" s="29"/>
      <c r="EO55" s="29"/>
      <c r="EP55" s="29"/>
      <c r="EQ55" s="29"/>
      <c r="ER55" s="29"/>
      <c r="ES55" s="29"/>
      <c r="ET55" s="29"/>
      <c r="EU55" s="29"/>
      <c r="EV55" s="29"/>
      <c r="EW55" s="29"/>
      <c r="EX55" s="29"/>
      <c r="EY55" s="29"/>
      <c r="EZ55" s="29"/>
      <c r="FA55" s="29"/>
      <c r="FB55" s="29"/>
      <c r="FC55" s="29"/>
      <c r="FD55" s="29"/>
      <c r="FE55" s="29"/>
      <c r="FF55" s="29"/>
      <c r="FG55" s="29"/>
      <c r="FH55" s="29"/>
      <c r="FI55" s="29"/>
      <c r="FJ55" s="29"/>
      <c r="FK55" s="29"/>
      <c r="FL55" s="29"/>
      <c r="FM55" s="29"/>
      <c r="FN55" s="29"/>
      <c r="FO55" s="29"/>
      <c r="FP55" s="29"/>
      <c r="FQ55" s="29"/>
      <c r="FR55" s="29"/>
      <c r="FS55" s="29"/>
      <c r="FT55" s="29"/>
      <c r="FU55" s="29"/>
      <c r="FV55" s="29"/>
      <c r="FW55" s="29"/>
      <c r="FX55" s="29"/>
      <c r="FY55" s="29"/>
      <c r="FZ55" s="29"/>
      <c r="GA55" s="29"/>
      <c r="GB55" s="29"/>
      <c r="GC55" s="29"/>
      <c r="GD55" s="29"/>
      <c r="GE55" s="29"/>
      <c r="GF55" s="29"/>
      <c r="GG55" s="29"/>
      <c r="GH55" s="29"/>
      <c r="GI55" s="29"/>
      <c r="GJ55" s="29"/>
      <c r="GK55" s="29"/>
      <c r="GL55" s="29"/>
      <c r="GM55" s="29"/>
      <c r="GN55" s="29"/>
      <c r="GO55" s="29"/>
      <c r="GP55" s="29"/>
      <c r="GQ55" s="29"/>
      <c r="GR55" s="29"/>
      <c r="GS55" s="29"/>
      <c r="GT55" s="29"/>
      <c r="GU55" s="29"/>
      <c r="GV55" s="29"/>
      <c r="GW55" s="29"/>
      <c r="GX55" s="29"/>
      <c r="GY55" s="29"/>
      <c r="GZ55" s="29"/>
      <c r="HA55" s="29"/>
      <c r="HB55" s="29"/>
      <c r="HC55" s="29"/>
      <c r="HD55" s="29"/>
      <c r="HE55" s="29"/>
      <c r="HF55" s="29"/>
      <c r="HG55" s="29"/>
      <c r="HH55" s="29"/>
      <c r="HI55" s="29"/>
      <c r="HJ55" s="29"/>
      <c r="HK55" s="29"/>
      <c r="HL55" s="29"/>
      <c r="HM55" s="29"/>
      <c r="HN55" s="29"/>
      <c r="HO55" s="29"/>
      <c r="HP55" s="29"/>
      <c r="HQ55" s="29"/>
      <c r="HR55" s="29"/>
      <c r="HS55" s="29"/>
      <c r="HT55" s="29"/>
      <c r="HU55" s="29"/>
      <c r="HV55" s="29"/>
      <c r="HW55" s="29"/>
      <c r="HX55" s="29"/>
      <c r="HY55" s="29"/>
      <c r="HZ55" s="29"/>
      <c r="IA55" s="29"/>
      <c r="IB55" s="29"/>
      <c r="IC55" s="29"/>
      <c r="ID55" s="29"/>
      <c r="IE55" s="29"/>
      <c r="IF55" s="29"/>
      <c r="IG55" s="29"/>
      <c r="IH55" s="29"/>
      <c r="II55" s="29"/>
      <c r="IJ55" s="29"/>
      <c r="IK55" s="29"/>
      <c r="IL55" s="29"/>
      <c r="IM55" s="29"/>
      <c r="IN55" s="29"/>
      <c r="IO55" s="29"/>
      <c r="IP55" s="29"/>
      <c r="IQ55" s="29"/>
      <c r="IR55" s="29"/>
      <c r="IS55" s="29"/>
      <c r="IT55" s="29"/>
      <c r="IU55" s="29"/>
      <c r="IV55" s="29"/>
    </row>
    <row r="56" spans="1:256" ht="16.95" customHeight="1" x14ac:dyDescent="0.25">
      <c r="A56" s="37">
        <v>231</v>
      </c>
      <c r="B56" s="38">
        <v>3429</v>
      </c>
      <c r="C56" s="38">
        <v>5222</v>
      </c>
      <c r="D56" s="38"/>
      <c r="E56" s="38">
        <v>416</v>
      </c>
      <c r="F56" s="38"/>
      <c r="G56" s="39"/>
      <c r="H56" s="40"/>
      <c r="I56" s="40">
        <v>-40000</v>
      </c>
      <c r="J56" s="52" t="s">
        <v>35</v>
      </c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9"/>
      <c r="BQ56" s="29"/>
      <c r="BR56" s="29"/>
      <c r="BS56" s="29"/>
      <c r="BT56" s="29"/>
      <c r="BU56" s="29"/>
      <c r="BV56" s="29"/>
      <c r="BW56" s="29"/>
      <c r="BX56" s="29"/>
      <c r="BY56" s="29"/>
      <c r="BZ56" s="29"/>
      <c r="CA56" s="29"/>
      <c r="CB56" s="29"/>
      <c r="CC56" s="29"/>
      <c r="CD56" s="29"/>
      <c r="CE56" s="29"/>
      <c r="CF56" s="29"/>
      <c r="CG56" s="29"/>
      <c r="CH56" s="29"/>
      <c r="CI56" s="29"/>
      <c r="CJ56" s="29"/>
      <c r="CK56" s="29"/>
      <c r="CL56" s="29"/>
      <c r="CM56" s="29"/>
      <c r="CN56" s="29"/>
      <c r="CO56" s="29"/>
      <c r="CP56" s="29"/>
      <c r="CQ56" s="29"/>
      <c r="CR56" s="29"/>
      <c r="CS56" s="29"/>
      <c r="CT56" s="29"/>
      <c r="CU56" s="29"/>
      <c r="CV56" s="29"/>
      <c r="CW56" s="29"/>
      <c r="CX56" s="29"/>
      <c r="CY56" s="29"/>
      <c r="CZ56" s="29"/>
      <c r="DA56" s="29"/>
      <c r="DB56" s="29"/>
      <c r="DC56" s="29"/>
      <c r="DD56" s="29"/>
      <c r="DE56" s="29"/>
      <c r="DF56" s="29"/>
      <c r="DG56" s="29"/>
      <c r="DH56" s="29"/>
      <c r="DI56" s="29"/>
      <c r="DJ56" s="29"/>
      <c r="DK56" s="29"/>
      <c r="DL56" s="29"/>
      <c r="DM56" s="29"/>
      <c r="DN56" s="29"/>
      <c r="DO56" s="29"/>
      <c r="DP56" s="29"/>
      <c r="DQ56" s="29"/>
      <c r="DR56" s="29"/>
      <c r="DS56" s="29"/>
      <c r="DT56" s="29"/>
      <c r="DU56" s="29"/>
      <c r="DV56" s="29"/>
      <c r="DW56" s="29"/>
      <c r="DX56" s="29"/>
      <c r="DY56" s="29"/>
      <c r="DZ56" s="29"/>
      <c r="EA56" s="29"/>
      <c r="EB56" s="29"/>
      <c r="EC56" s="29"/>
      <c r="ED56" s="29"/>
      <c r="EE56" s="29"/>
      <c r="EF56" s="29"/>
      <c r="EG56" s="29"/>
      <c r="EH56" s="29"/>
      <c r="EI56" s="29"/>
      <c r="EJ56" s="29"/>
      <c r="EK56" s="29"/>
      <c r="EL56" s="29"/>
      <c r="EM56" s="29"/>
      <c r="EN56" s="29"/>
      <c r="EO56" s="29"/>
      <c r="EP56" s="29"/>
      <c r="EQ56" s="29"/>
      <c r="ER56" s="29"/>
      <c r="ES56" s="29"/>
      <c r="ET56" s="29"/>
      <c r="EU56" s="29"/>
      <c r="EV56" s="29"/>
      <c r="EW56" s="29"/>
      <c r="EX56" s="29"/>
      <c r="EY56" s="29"/>
      <c r="EZ56" s="29"/>
      <c r="FA56" s="29"/>
      <c r="FB56" s="29"/>
      <c r="FC56" s="29"/>
      <c r="FD56" s="29"/>
      <c r="FE56" s="29"/>
      <c r="FF56" s="29"/>
      <c r="FG56" s="29"/>
      <c r="FH56" s="29"/>
      <c r="FI56" s="29"/>
      <c r="FJ56" s="29"/>
      <c r="FK56" s="29"/>
      <c r="FL56" s="29"/>
      <c r="FM56" s="29"/>
      <c r="FN56" s="29"/>
      <c r="FO56" s="29"/>
      <c r="FP56" s="29"/>
      <c r="FQ56" s="29"/>
      <c r="FR56" s="29"/>
      <c r="FS56" s="29"/>
      <c r="FT56" s="29"/>
      <c r="FU56" s="29"/>
      <c r="FV56" s="29"/>
      <c r="FW56" s="29"/>
      <c r="FX56" s="29"/>
      <c r="FY56" s="29"/>
      <c r="FZ56" s="29"/>
      <c r="GA56" s="29"/>
      <c r="GB56" s="29"/>
      <c r="GC56" s="29"/>
      <c r="GD56" s="29"/>
      <c r="GE56" s="29"/>
      <c r="GF56" s="29"/>
      <c r="GG56" s="29"/>
      <c r="GH56" s="29"/>
      <c r="GI56" s="29"/>
      <c r="GJ56" s="29"/>
      <c r="GK56" s="29"/>
      <c r="GL56" s="29"/>
      <c r="GM56" s="29"/>
      <c r="GN56" s="29"/>
      <c r="GO56" s="29"/>
      <c r="GP56" s="29"/>
      <c r="GQ56" s="29"/>
      <c r="GR56" s="29"/>
      <c r="GS56" s="29"/>
      <c r="GT56" s="29"/>
      <c r="GU56" s="29"/>
      <c r="GV56" s="29"/>
      <c r="GW56" s="29"/>
      <c r="GX56" s="29"/>
      <c r="GY56" s="29"/>
      <c r="GZ56" s="29"/>
      <c r="HA56" s="29"/>
      <c r="HB56" s="29"/>
      <c r="HC56" s="29"/>
      <c r="HD56" s="29"/>
      <c r="HE56" s="29"/>
      <c r="HF56" s="29"/>
      <c r="HG56" s="29"/>
      <c r="HH56" s="29"/>
      <c r="HI56" s="29"/>
      <c r="HJ56" s="29"/>
      <c r="HK56" s="29"/>
      <c r="HL56" s="29"/>
      <c r="HM56" s="29"/>
      <c r="HN56" s="29"/>
      <c r="HO56" s="29"/>
      <c r="HP56" s="29"/>
      <c r="HQ56" s="29"/>
      <c r="HR56" s="29"/>
      <c r="HS56" s="29"/>
      <c r="HT56" s="29"/>
      <c r="HU56" s="29"/>
      <c r="HV56" s="29"/>
      <c r="HW56" s="29"/>
      <c r="HX56" s="29"/>
      <c r="HY56" s="29"/>
      <c r="HZ56" s="29"/>
      <c r="IA56" s="29"/>
      <c r="IB56" s="29"/>
      <c r="IC56" s="29"/>
      <c r="ID56" s="29"/>
      <c r="IE56" s="29"/>
      <c r="IF56" s="29"/>
      <c r="IG56" s="29"/>
      <c r="IH56" s="29"/>
      <c r="II56" s="29"/>
      <c r="IJ56" s="29"/>
      <c r="IK56" s="29"/>
      <c r="IL56" s="29"/>
      <c r="IM56" s="29"/>
      <c r="IN56" s="29"/>
      <c r="IO56" s="29"/>
      <c r="IP56" s="29"/>
      <c r="IQ56" s="29"/>
      <c r="IR56" s="29"/>
      <c r="IS56" s="29"/>
      <c r="IT56" s="29"/>
      <c r="IU56" s="29"/>
      <c r="IV56" s="29"/>
    </row>
    <row r="57" spans="1:256" ht="14.4" customHeight="1" x14ac:dyDescent="0.25">
      <c r="A57" s="37">
        <v>231</v>
      </c>
      <c r="B57" s="38">
        <v>3399</v>
      </c>
      <c r="C57" s="38">
        <v>5492</v>
      </c>
      <c r="D57" s="38"/>
      <c r="E57" s="38">
        <v>607</v>
      </c>
      <c r="F57" s="38"/>
      <c r="G57" s="39"/>
      <c r="H57" s="40"/>
      <c r="I57" s="40">
        <v>40000</v>
      </c>
      <c r="J57" s="52" t="s">
        <v>36</v>
      </c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9"/>
      <c r="BQ57" s="29"/>
      <c r="BR57" s="29"/>
      <c r="BS57" s="29"/>
      <c r="BT57" s="29"/>
      <c r="BU57" s="29"/>
      <c r="BV57" s="29"/>
      <c r="BW57" s="29"/>
      <c r="BX57" s="29"/>
      <c r="BY57" s="29"/>
      <c r="BZ57" s="29"/>
      <c r="CA57" s="29"/>
      <c r="CB57" s="29"/>
      <c r="CC57" s="29"/>
      <c r="CD57" s="29"/>
      <c r="CE57" s="29"/>
      <c r="CF57" s="29"/>
      <c r="CG57" s="29"/>
      <c r="CH57" s="29"/>
      <c r="CI57" s="29"/>
      <c r="CJ57" s="29"/>
      <c r="CK57" s="29"/>
      <c r="CL57" s="29"/>
      <c r="CM57" s="29"/>
      <c r="CN57" s="29"/>
      <c r="CO57" s="29"/>
      <c r="CP57" s="29"/>
      <c r="CQ57" s="29"/>
      <c r="CR57" s="29"/>
      <c r="CS57" s="29"/>
      <c r="CT57" s="29"/>
      <c r="CU57" s="29"/>
      <c r="CV57" s="29"/>
      <c r="CW57" s="29"/>
      <c r="CX57" s="29"/>
      <c r="CY57" s="29"/>
      <c r="CZ57" s="29"/>
      <c r="DA57" s="29"/>
      <c r="DB57" s="29"/>
      <c r="DC57" s="29"/>
      <c r="DD57" s="29"/>
      <c r="DE57" s="29"/>
      <c r="DF57" s="29"/>
      <c r="DG57" s="29"/>
      <c r="DH57" s="29"/>
      <c r="DI57" s="29"/>
      <c r="DJ57" s="29"/>
      <c r="DK57" s="29"/>
      <c r="DL57" s="29"/>
      <c r="DM57" s="29"/>
      <c r="DN57" s="29"/>
      <c r="DO57" s="29"/>
      <c r="DP57" s="29"/>
      <c r="DQ57" s="29"/>
      <c r="DR57" s="29"/>
      <c r="DS57" s="29"/>
      <c r="DT57" s="29"/>
      <c r="DU57" s="29"/>
      <c r="DV57" s="29"/>
      <c r="DW57" s="29"/>
      <c r="DX57" s="29"/>
      <c r="DY57" s="29"/>
      <c r="DZ57" s="29"/>
      <c r="EA57" s="29"/>
      <c r="EB57" s="29"/>
      <c r="EC57" s="29"/>
      <c r="ED57" s="29"/>
      <c r="EE57" s="29"/>
      <c r="EF57" s="29"/>
      <c r="EG57" s="29"/>
      <c r="EH57" s="29"/>
      <c r="EI57" s="29"/>
      <c r="EJ57" s="29"/>
      <c r="EK57" s="29"/>
      <c r="EL57" s="29"/>
      <c r="EM57" s="29"/>
      <c r="EN57" s="29"/>
      <c r="EO57" s="29"/>
      <c r="EP57" s="29"/>
      <c r="EQ57" s="29"/>
      <c r="ER57" s="29"/>
      <c r="ES57" s="29"/>
      <c r="ET57" s="29"/>
      <c r="EU57" s="29"/>
      <c r="EV57" s="29"/>
      <c r="EW57" s="29"/>
      <c r="EX57" s="29"/>
      <c r="EY57" s="29"/>
      <c r="EZ57" s="29"/>
      <c r="FA57" s="29"/>
      <c r="FB57" s="29"/>
      <c r="FC57" s="29"/>
      <c r="FD57" s="29"/>
      <c r="FE57" s="29"/>
      <c r="FF57" s="29"/>
      <c r="FG57" s="29"/>
      <c r="FH57" s="29"/>
      <c r="FI57" s="29"/>
      <c r="FJ57" s="29"/>
      <c r="FK57" s="29"/>
      <c r="FL57" s="29"/>
      <c r="FM57" s="29"/>
      <c r="FN57" s="29"/>
      <c r="FO57" s="29"/>
      <c r="FP57" s="29"/>
      <c r="FQ57" s="29"/>
      <c r="FR57" s="29"/>
      <c r="FS57" s="29"/>
      <c r="FT57" s="29"/>
      <c r="FU57" s="29"/>
      <c r="FV57" s="29"/>
      <c r="FW57" s="29"/>
      <c r="FX57" s="29"/>
      <c r="FY57" s="29"/>
      <c r="FZ57" s="29"/>
      <c r="GA57" s="29"/>
      <c r="GB57" s="29"/>
      <c r="GC57" s="29"/>
      <c r="GD57" s="29"/>
      <c r="GE57" s="29"/>
      <c r="GF57" s="29"/>
      <c r="GG57" s="29"/>
      <c r="GH57" s="29"/>
      <c r="GI57" s="29"/>
      <c r="GJ57" s="29"/>
      <c r="GK57" s="29"/>
      <c r="GL57" s="29"/>
      <c r="GM57" s="29"/>
      <c r="GN57" s="29"/>
      <c r="GO57" s="29"/>
      <c r="GP57" s="29"/>
      <c r="GQ57" s="29"/>
      <c r="GR57" s="29"/>
      <c r="GS57" s="29"/>
      <c r="GT57" s="29"/>
      <c r="GU57" s="29"/>
      <c r="GV57" s="29"/>
      <c r="GW57" s="29"/>
      <c r="GX57" s="29"/>
      <c r="GY57" s="29"/>
      <c r="GZ57" s="29"/>
      <c r="HA57" s="29"/>
      <c r="HB57" s="29"/>
      <c r="HC57" s="29"/>
      <c r="HD57" s="29"/>
      <c r="HE57" s="29"/>
      <c r="HF57" s="29"/>
      <c r="HG57" s="29"/>
      <c r="HH57" s="29"/>
      <c r="HI57" s="29"/>
      <c r="HJ57" s="29"/>
      <c r="HK57" s="29"/>
      <c r="HL57" s="29"/>
      <c r="HM57" s="29"/>
      <c r="HN57" s="29"/>
      <c r="HO57" s="29"/>
      <c r="HP57" s="29"/>
      <c r="HQ57" s="29"/>
      <c r="HR57" s="29"/>
      <c r="HS57" s="29"/>
      <c r="HT57" s="29"/>
      <c r="HU57" s="29"/>
      <c r="HV57" s="29"/>
      <c r="HW57" s="29"/>
      <c r="HX57" s="29"/>
      <c r="HY57" s="29"/>
      <c r="HZ57" s="29"/>
      <c r="IA57" s="29"/>
      <c r="IB57" s="29"/>
      <c r="IC57" s="29"/>
      <c r="ID57" s="29"/>
      <c r="IE57" s="29"/>
      <c r="IF57" s="29"/>
      <c r="IG57" s="29"/>
      <c r="IH57" s="29"/>
      <c r="II57" s="29"/>
      <c r="IJ57" s="29"/>
      <c r="IK57" s="29"/>
      <c r="IL57" s="29"/>
      <c r="IM57" s="29"/>
      <c r="IN57" s="29"/>
      <c r="IO57" s="29"/>
      <c r="IP57" s="29"/>
      <c r="IQ57" s="29"/>
      <c r="IR57" s="29"/>
      <c r="IS57" s="29"/>
      <c r="IT57" s="29"/>
      <c r="IU57" s="29"/>
      <c r="IV57" s="29"/>
    </row>
    <row r="58" spans="1:256" ht="16.95" customHeight="1" x14ac:dyDescent="0.25">
      <c r="A58" s="33">
        <v>231</v>
      </c>
      <c r="B58" s="33">
        <v>3412</v>
      </c>
      <c r="C58" s="33">
        <v>6121</v>
      </c>
      <c r="D58" s="33"/>
      <c r="E58" s="33">
        <v>409</v>
      </c>
      <c r="F58" s="33"/>
      <c r="G58" s="34"/>
      <c r="H58" s="35"/>
      <c r="I58" s="36">
        <v>-350000</v>
      </c>
      <c r="J58" s="31" t="s">
        <v>23</v>
      </c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9"/>
      <c r="BQ58" s="29"/>
      <c r="BR58" s="29"/>
      <c r="BS58" s="29"/>
      <c r="BT58" s="29"/>
      <c r="BU58" s="29"/>
      <c r="BV58" s="29"/>
      <c r="BW58" s="29"/>
      <c r="BX58" s="29"/>
      <c r="BY58" s="29"/>
      <c r="BZ58" s="29"/>
      <c r="CA58" s="29"/>
      <c r="CB58" s="29"/>
      <c r="CC58" s="29"/>
      <c r="CD58" s="29"/>
      <c r="CE58" s="29"/>
      <c r="CF58" s="29"/>
      <c r="CG58" s="29"/>
      <c r="CH58" s="29"/>
      <c r="CI58" s="29"/>
      <c r="CJ58" s="29"/>
      <c r="CK58" s="29"/>
      <c r="CL58" s="29"/>
      <c r="CM58" s="29"/>
      <c r="CN58" s="29"/>
      <c r="CO58" s="29"/>
      <c r="CP58" s="29"/>
      <c r="CQ58" s="29"/>
      <c r="CR58" s="29"/>
      <c r="CS58" s="29"/>
      <c r="CT58" s="29"/>
      <c r="CU58" s="29"/>
      <c r="CV58" s="29"/>
      <c r="CW58" s="29"/>
      <c r="CX58" s="29"/>
      <c r="CY58" s="29"/>
      <c r="CZ58" s="29"/>
      <c r="DA58" s="29"/>
      <c r="DB58" s="29"/>
      <c r="DC58" s="29"/>
      <c r="DD58" s="29"/>
      <c r="DE58" s="29"/>
      <c r="DF58" s="29"/>
      <c r="DG58" s="29"/>
      <c r="DH58" s="29"/>
      <c r="DI58" s="29"/>
      <c r="DJ58" s="29"/>
      <c r="DK58" s="29"/>
      <c r="DL58" s="29"/>
      <c r="DM58" s="29"/>
      <c r="DN58" s="29"/>
      <c r="DO58" s="29"/>
      <c r="DP58" s="29"/>
      <c r="DQ58" s="29"/>
      <c r="DR58" s="29"/>
      <c r="DS58" s="29"/>
      <c r="DT58" s="29"/>
      <c r="DU58" s="29"/>
      <c r="DV58" s="29"/>
      <c r="DW58" s="29"/>
      <c r="DX58" s="29"/>
      <c r="DY58" s="29"/>
      <c r="DZ58" s="29"/>
      <c r="EA58" s="29"/>
      <c r="EB58" s="29"/>
      <c r="EC58" s="29"/>
      <c r="ED58" s="29"/>
      <c r="EE58" s="29"/>
      <c r="EF58" s="29"/>
      <c r="EG58" s="29"/>
      <c r="EH58" s="29"/>
      <c r="EI58" s="29"/>
      <c r="EJ58" s="29"/>
      <c r="EK58" s="29"/>
      <c r="EL58" s="29"/>
      <c r="EM58" s="29"/>
      <c r="EN58" s="29"/>
      <c r="EO58" s="29"/>
      <c r="EP58" s="29"/>
      <c r="EQ58" s="29"/>
      <c r="ER58" s="29"/>
      <c r="ES58" s="29"/>
      <c r="ET58" s="29"/>
      <c r="EU58" s="29"/>
      <c r="EV58" s="29"/>
      <c r="EW58" s="29"/>
      <c r="EX58" s="29"/>
      <c r="EY58" s="29"/>
      <c r="EZ58" s="29"/>
      <c r="FA58" s="29"/>
      <c r="FB58" s="29"/>
      <c r="FC58" s="29"/>
      <c r="FD58" s="29"/>
      <c r="FE58" s="29"/>
      <c r="FF58" s="29"/>
      <c r="FG58" s="29"/>
      <c r="FH58" s="29"/>
      <c r="FI58" s="29"/>
      <c r="FJ58" s="29"/>
      <c r="FK58" s="29"/>
      <c r="FL58" s="29"/>
      <c r="FM58" s="29"/>
      <c r="FN58" s="29"/>
      <c r="FO58" s="29"/>
      <c r="FP58" s="29"/>
      <c r="FQ58" s="29"/>
      <c r="FR58" s="29"/>
      <c r="FS58" s="29"/>
      <c r="FT58" s="29"/>
      <c r="FU58" s="29"/>
      <c r="FV58" s="29"/>
      <c r="FW58" s="29"/>
      <c r="FX58" s="29"/>
      <c r="FY58" s="29"/>
      <c r="FZ58" s="29"/>
      <c r="GA58" s="29"/>
      <c r="GB58" s="29"/>
      <c r="GC58" s="29"/>
      <c r="GD58" s="29"/>
      <c r="GE58" s="29"/>
      <c r="GF58" s="29"/>
      <c r="GG58" s="29"/>
      <c r="GH58" s="29"/>
      <c r="GI58" s="29"/>
      <c r="GJ58" s="29"/>
      <c r="GK58" s="29"/>
      <c r="GL58" s="29"/>
      <c r="GM58" s="29"/>
      <c r="GN58" s="29"/>
      <c r="GO58" s="29"/>
      <c r="GP58" s="29"/>
      <c r="GQ58" s="29"/>
      <c r="GR58" s="29"/>
      <c r="GS58" s="29"/>
      <c r="GT58" s="29"/>
      <c r="GU58" s="29"/>
      <c r="GV58" s="29"/>
      <c r="GW58" s="29"/>
      <c r="GX58" s="29"/>
      <c r="GY58" s="29"/>
      <c r="GZ58" s="29"/>
      <c r="HA58" s="29"/>
      <c r="HB58" s="29"/>
      <c r="HC58" s="29"/>
      <c r="HD58" s="29"/>
      <c r="HE58" s="29"/>
      <c r="HF58" s="29"/>
      <c r="HG58" s="29"/>
      <c r="HH58" s="29"/>
      <c r="HI58" s="29"/>
      <c r="HJ58" s="29"/>
      <c r="HK58" s="29"/>
      <c r="HL58" s="29"/>
      <c r="HM58" s="29"/>
      <c r="HN58" s="29"/>
      <c r="HO58" s="29"/>
      <c r="HP58" s="29"/>
      <c r="HQ58" s="29"/>
      <c r="HR58" s="29"/>
      <c r="HS58" s="29"/>
      <c r="HT58" s="29"/>
      <c r="HU58" s="29"/>
      <c r="HV58" s="29"/>
      <c r="HW58" s="29"/>
      <c r="HX58" s="29"/>
      <c r="HY58" s="29"/>
      <c r="HZ58" s="29"/>
      <c r="IA58" s="29"/>
      <c r="IB58" s="29"/>
      <c r="IC58" s="29"/>
      <c r="ID58" s="29"/>
      <c r="IE58" s="29"/>
      <c r="IF58" s="29"/>
      <c r="IG58" s="29"/>
      <c r="IH58" s="29"/>
      <c r="II58" s="29"/>
      <c r="IJ58" s="29"/>
      <c r="IK58" s="29"/>
      <c r="IL58" s="29"/>
      <c r="IM58" s="29"/>
      <c r="IN58" s="29"/>
      <c r="IO58" s="29"/>
      <c r="IP58" s="29"/>
      <c r="IQ58" s="29"/>
      <c r="IR58" s="29"/>
      <c r="IS58" s="29"/>
      <c r="IT58" s="29"/>
      <c r="IU58" s="29"/>
      <c r="IV58" s="29"/>
    </row>
    <row r="59" spans="1:256" ht="19.350000000000001" customHeight="1" x14ac:dyDescent="0.25">
      <c r="A59" s="33">
        <v>231</v>
      </c>
      <c r="B59" s="33">
        <v>3412</v>
      </c>
      <c r="C59" s="33">
        <v>6121</v>
      </c>
      <c r="D59" s="33"/>
      <c r="E59" s="33">
        <v>413</v>
      </c>
      <c r="F59" s="33"/>
      <c r="G59" s="34"/>
      <c r="H59" s="35"/>
      <c r="I59" s="36">
        <v>30000</v>
      </c>
      <c r="J59" s="31" t="s">
        <v>37</v>
      </c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I59" s="29"/>
      <c r="CJ59" s="29"/>
      <c r="CK59" s="29"/>
      <c r="CL59" s="29"/>
      <c r="CM59" s="29"/>
      <c r="CN59" s="29"/>
      <c r="CO59" s="29"/>
      <c r="CP59" s="29"/>
      <c r="CQ59" s="29"/>
      <c r="CR59" s="29"/>
      <c r="CS59" s="29"/>
      <c r="CT59" s="29"/>
      <c r="CU59" s="29"/>
      <c r="CV59" s="29"/>
      <c r="CW59" s="29"/>
      <c r="CX59" s="29"/>
      <c r="CY59" s="29"/>
      <c r="CZ59" s="29"/>
      <c r="DA59" s="29"/>
      <c r="DB59" s="29"/>
      <c r="DC59" s="29"/>
      <c r="DD59" s="29"/>
      <c r="DE59" s="29"/>
      <c r="DF59" s="29"/>
      <c r="DG59" s="29"/>
      <c r="DH59" s="29"/>
      <c r="DI59" s="29"/>
      <c r="DJ59" s="29"/>
      <c r="DK59" s="29"/>
      <c r="DL59" s="29"/>
      <c r="DM59" s="29"/>
      <c r="DN59" s="29"/>
      <c r="DO59" s="29"/>
      <c r="DP59" s="29"/>
      <c r="DQ59" s="29"/>
      <c r="DR59" s="29"/>
      <c r="DS59" s="29"/>
      <c r="DT59" s="29"/>
      <c r="DU59" s="29"/>
      <c r="DV59" s="29"/>
      <c r="DW59" s="29"/>
      <c r="DX59" s="29"/>
      <c r="DY59" s="29"/>
      <c r="DZ59" s="29"/>
      <c r="EA59" s="29"/>
      <c r="EB59" s="29"/>
      <c r="EC59" s="29"/>
      <c r="ED59" s="29"/>
      <c r="EE59" s="29"/>
      <c r="EF59" s="29"/>
      <c r="EG59" s="29"/>
      <c r="EH59" s="29"/>
      <c r="EI59" s="29"/>
      <c r="EJ59" s="29"/>
      <c r="EK59" s="29"/>
      <c r="EL59" s="29"/>
      <c r="EM59" s="29"/>
      <c r="EN59" s="29"/>
      <c r="EO59" s="29"/>
      <c r="EP59" s="29"/>
      <c r="EQ59" s="29"/>
      <c r="ER59" s="29"/>
      <c r="ES59" s="29"/>
      <c r="ET59" s="29"/>
      <c r="EU59" s="29"/>
      <c r="EV59" s="29"/>
      <c r="EW59" s="29"/>
      <c r="EX59" s="29"/>
      <c r="EY59" s="29"/>
      <c r="EZ59" s="29"/>
      <c r="FA59" s="29"/>
      <c r="FB59" s="29"/>
      <c r="FC59" s="29"/>
      <c r="FD59" s="29"/>
      <c r="FE59" s="29"/>
      <c r="FF59" s="29"/>
      <c r="FG59" s="29"/>
      <c r="FH59" s="29"/>
      <c r="FI59" s="29"/>
      <c r="FJ59" s="29"/>
      <c r="FK59" s="29"/>
      <c r="FL59" s="29"/>
      <c r="FM59" s="29"/>
      <c r="FN59" s="29"/>
      <c r="FO59" s="29"/>
      <c r="FP59" s="29"/>
      <c r="FQ59" s="29"/>
      <c r="FR59" s="29"/>
      <c r="FS59" s="29"/>
      <c r="FT59" s="29"/>
      <c r="FU59" s="29"/>
      <c r="FV59" s="29"/>
      <c r="FW59" s="29"/>
      <c r="FX59" s="29"/>
      <c r="FY59" s="29"/>
      <c r="FZ59" s="29"/>
      <c r="GA59" s="29"/>
      <c r="GB59" s="29"/>
      <c r="GC59" s="29"/>
      <c r="GD59" s="29"/>
      <c r="GE59" s="29"/>
      <c r="GF59" s="29"/>
      <c r="GG59" s="29"/>
      <c r="GH59" s="29"/>
      <c r="GI59" s="29"/>
      <c r="GJ59" s="29"/>
      <c r="GK59" s="29"/>
      <c r="GL59" s="29"/>
      <c r="GM59" s="29"/>
      <c r="GN59" s="29"/>
      <c r="GO59" s="29"/>
      <c r="GP59" s="29"/>
      <c r="GQ59" s="29"/>
      <c r="GR59" s="29"/>
      <c r="GS59" s="29"/>
      <c r="GT59" s="29"/>
      <c r="GU59" s="29"/>
      <c r="GV59" s="29"/>
      <c r="GW59" s="29"/>
      <c r="GX59" s="29"/>
      <c r="GY59" s="29"/>
      <c r="GZ59" s="29"/>
      <c r="HA59" s="29"/>
      <c r="HB59" s="29"/>
      <c r="HC59" s="29"/>
      <c r="HD59" s="29"/>
      <c r="HE59" s="29"/>
      <c r="HF59" s="29"/>
      <c r="HG59" s="29"/>
      <c r="HH59" s="29"/>
      <c r="HI59" s="29"/>
      <c r="HJ59" s="29"/>
      <c r="HK59" s="29"/>
      <c r="HL59" s="29"/>
      <c r="HM59" s="29"/>
      <c r="HN59" s="29"/>
      <c r="HO59" s="29"/>
      <c r="HP59" s="29"/>
      <c r="HQ59" s="29"/>
      <c r="HR59" s="29"/>
      <c r="HS59" s="29"/>
      <c r="HT59" s="29"/>
      <c r="HU59" s="29"/>
      <c r="HV59" s="29"/>
      <c r="HW59" s="29"/>
      <c r="HX59" s="29"/>
      <c r="HY59" s="29"/>
      <c r="HZ59" s="29"/>
      <c r="IA59" s="29"/>
      <c r="IB59" s="29"/>
      <c r="IC59" s="29"/>
      <c r="ID59" s="29"/>
      <c r="IE59" s="29"/>
      <c r="IF59" s="29"/>
      <c r="IG59" s="29"/>
      <c r="IH59" s="29"/>
      <c r="II59" s="29"/>
      <c r="IJ59" s="29"/>
      <c r="IK59" s="29"/>
      <c r="IL59" s="29"/>
      <c r="IM59" s="29"/>
      <c r="IN59" s="29"/>
      <c r="IO59" s="29"/>
      <c r="IP59" s="29"/>
      <c r="IQ59" s="29"/>
      <c r="IR59" s="29"/>
      <c r="IS59" s="29"/>
      <c r="IT59" s="29"/>
      <c r="IU59" s="29"/>
      <c r="IV59" s="29"/>
    </row>
    <row r="60" spans="1:256" ht="20.7" customHeight="1" x14ac:dyDescent="0.25">
      <c r="A60" s="58">
        <v>231</v>
      </c>
      <c r="B60" s="59">
        <v>3636</v>
      </c>
      <c r="C60" s="59">
        <v>5362</v>
      </c>
      <c r="D60" s="59"/>
      <c r="E60" s="59">
        <v>805</v>
      </c>
      <c r="F60" s="59"/>
      <c r="G60" s="60"/>
      <c r="H60" s="61"/>
      <c r="I60" s="62">
        <v>200000</v>
      </c>
      <c r="J60" s="31" t="s">
        <v>38</v>
      </c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9"/>
      <c r="BQ60" s="29"/>
      <c r="BR60" s="29"/>
      <c r="BS60" s="29"/>
      <c r="BT60" s="29"/>
      <c r="BU60" s="29"/>
      <c r="BV60" s="29"/>
      <c r="BW60" s="29"/>
      <c r="BX60" s="29"/>
      <c r="BY60" s="29"/>
      <c r="BZ60" s="29"/>
      <c r="CA60" s="29"/>
      <c r="CB60" s="29"/>
      <c r="CC60" s="29"/>
      <c r="CD60" s="29"/>
      <c r="CE60" s="29"/>
      <c r="CF60" s="29"/>
      <c r="CG60" s="29"/>
      <c r="CH60" s="29"/>
      <c r="CI60" s="29"/>
      <c r="CJ60" s="29"/>
      <c r="CK60" s="29"/>
      <c r="CL60" s="29"/>
      <c r="CM60" s="29"/>
      <c r="CN60" s="29"/>
      <c r="CO60" s="29"/>
      <c r="CP60" s="29"/>
      <c r="CQ60" s="29"/>
      <c r="CR60" s="29"/>
      <c r="CS60" s="29"/>
      <c r="CT60" s="29"/>
      <c r="CU60" s="29"/>
      <c r="CV60" s="29"/>
      <c r="CW60" s="29"/>
      <c r="CX60" s="29"/>
      <c r="CY60" s="29"/>
      <c r="CZ60" s="29"/>
      <c r="DA60" s="29"/>
      <c r="DB60" s="29"/>
      <c r="DC60" s="29"/>
      <c r="DD60" s="29"/>
      <c r="DE60" s="29"/>
      <c r="DF60" s="29"/>
      <c r="DG60" s="29"/>
      <c r="DH60" s="29"/>
      <c r="DI60" s="29"/>
      <c r="DJ60" s="29"/>
      <c r="DK60" s="29"/>
      <c r="DL60" s="29"/>
      <c r="DM60" s="29"/>
      <c r="DN60" s="29"/>
      <c r="DO60" s="29"/>
      <c r="DP60" s="29"/>
      <c r="DQ60" s="29"/>
      <c r="DR60" s="29"/>
      <c r="DS60" s="29"/>
      <c r="DT60" s="29"/>
      <c r="DU60" s="29"/>
      <c r="DV60" s="29"/>
      <c r="DW60" s="29"/>
      <c r="DX60" s="29"/>
      <c r="DY60" s="29"/>
      <c r="DZ60" s="29"/>
      <c r="EA60" s="29"/>
      <c r="EB60" s="29"/>
      <c r="EC60" s="29"/>
      <c r="ED60" s="29"/>
      <c r="EE60" s="29"/>
      <c r="EF60" s="29"/>
      <c r="EG60" s="29"/>
      <c r="EH60" s="29"/>
      <c r="EI60" s="29"/>
      <c r="EJ60" s="29"/>
      <c r="EK60" s="29"/>
      <c r="EL60" s="29"/>
      <c r="EM60" s="29"/>
      <c r="EN60" s="29"/>
      <c r="EO60" s="29"/>
      <c r="EP60" s="29"/>
      <c r="EQ60" s="29"/>
      <c r="ER60" s="29"/>
      <c r="ES60" s="29"/>
      <c r="ET60" s="29"/>
      <c r="EU60" s="29"/>
      <c r="EV60" s="29"/>
      <c r="EW60" s="29"/>
      <c r="EX60" s="29"/>
      <c r="EY60" s="29"/>
      <c r="EZ60" s="29"/>
      <c r="FA60" s="29"/>
      <c r="FB60" s="29"/>
      <c r="FC60" s="29"/>
      <c r="FD60" s="29"/>
      <c r="FE60" s="29"/>
      <c r="FF60" s="29"/>
      <c r="FG60" s="29"/>
      <c r="FH60" s="29"/>
      <c r="FI60" s="29"/>
      <c r="FJ60" s="29"/>
      <c r="FK60" s="29"/>
      <c r="FL60" s="29"/>
      <c r="FM60" s="29"/>
      <c r="FN60" s="29"/>
      <c r="FO60" s="29"/>
      <c r="FP60" s="29"/>
      <c r="FQ60" s="29"/>
      <c r="FR60" s="29"/>
      <c r="FS60" s="29"/>
      <c r="FT60" s="29"/>
      <c r="FU60" s="29"/>
      <c r="FV60" s="29"/>
      <c r="FW60" s="29"/>
      <c r="FX60" s="29"/>
      <c r="FY60" s="29"/>
      <c r="FZ60" s="29"/>
      <c r="GA60" s="29"/>
      <c r="GB60" s="29"/>
      <c r="GC60" s="29"/>
      <c r="GD60" s="29"/>
      <c r="GE60" s="29"/>
      <c r="GF60" s="29"/>
      <c r="GG60" s="29"/>
      <c r="GH60" s="29"/>
      <c r="GI60" s="29"/>
      <c r="GJ60" s="29"/>
      <c r="GK60" s="29"/>
      <c r="GL60" s="29"/>
      <c r="GM60" s="29"/>
      <c r="GN60" s="29"/>
      <c r="GO60" s="29"/>
      <c r="GP60" s="29"/>
      <c r="GQ60" s="29"/>
      <c r="GR60" s="29"/>
      <c r="GS60" s="29"/>
      <c r="GT60" s="29"/>
      <c r="GU60" s="29"/>
      <c r="GV60" s="29"/>
      <c r="GW60" s="29"/>
      <c r="GX60" s="29"/>
      <c r="GY60" s="29"/>
      <c r="GZ60" s="29"/>
      <c r="HA60" s="29"/>
      <c r="HB60" s="29"/>
      <c r="HC60" s="29"/>
      <c r="HD60" s="29"/>
      <c r="HE60" s="29"/>
      <c r="HF60" s="29"/>
      <c r="HG60" s="29"/>
      <c r="HH60" s="29"/>
      <c r="HI60" s="29"/>
      <c r="HJ60" s="29"/>
      <c r="HK60" s="29"/>
      <c r="HL60" s="29"/>
      <c r="HM60" s="29"/>
      <c r="HN60" s="29"/>
      <c r="HO60" s="29"/>
      <c r="HP60" s="29"/>
      <c r="HQ60" s="29"/>
      <c r="HR60" s="29"/>
      <c r="HS60" s="29"/>
      <c r="HT60" s="29"/>
      <c r="HU60" s="29"/>
      <c r="HV60" s="29"/>
      <c r="HW60" s="29"/>
      <c r="HX60" s="29"/>
      <c r="HY60" s="29"/>
      <c r="HZ60" s="29"/>
      <c r="IA60" s="29"/>
      <c r="IB60" s="29"/>
      <c r="IC60" s="29"/>
      <c r="ID60" s="29"/>
      <c r="IE60" s="29"/>
      <c r="IF60" s="29"/>
      <c r="IG60" s="29"/>
      <c r="IH60" s="29"/>
      <c r="II60" s="29"/>
      <c r="IJ60" s="29"/>
      <c r="IK60" s="29"/>
      <c r="IL60" s="29"/>
      <c r="IM60" s="29"/>
      <c r="IN60" s="29"/>
      <c r="IO60" s="29"/>
      <c r="IP60" s="29"/>
      <c r="IQ60" s="29"/>
      <c r="IR60" s="29"/>
      <c r="IS60" s="29"/>
      <c r="IT60" s="29"/>
      <c r="IU60" s="29"/>
      <c r="IV60" s="29"/>
    </row>
    <row r="61" spans="1:256" ht="33.6" customHeight="1" x14ac:dyDescent="0.25">
      <c r="A61" s="63">
        <v>231</v>
      </c>
      <c r="B61" s="64">
        <v>2212</v>
      </c>
      <c r="C61" s="64">
        <v>6121</v>
      </c>
      <c r="D61" s="64"/>
      <c r="E61" s="64">
        <v>3002</v>
      </c>
      <c r="F61" s="64"/>
      <c r="G61" s="65"/>
      <c r="H61" s="66"/>
      <c r="I61" s="67">
        <v>120000</v>
      </c>
      <c r="J61" s="31" t="s">
        <v>39</v>
      </c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9"/>
      <c r="BQ61" s="29"/>
      <c r="BR61" s="29"/>
      <c r="BS61" s="29"/>
      <c r="BT61" s="29"/>
      <c r="BU61" s="29"/>
      <c r="BV61" s="29"/>
      <c r="BW61" s="29"/>
      <c r="BX61" s="29"/>
      <c r="BY61" s="29"/>
      <c r="BZ61" s="29"/>
      <c r="CA61" s="29"/>
      <c r="CB61" s="29"/>
      <c r="CC61" s="29"/>
      <c r="CD61" s="29"/>
      <c r="CE61" s="29"/>
      <c r="CF61" s="29"/>
      <c r="CG61" s="29"/>
      <c r="CH61" s="29"/>
      <c r="CI61" s="29"/>
      <c r="CJ61" s="29"/>
      <c r="CK61" s="29"/>
      <c r="CL61" s="29"/>
      <c r="CM61" s="29"/>
      <c r="CN61" s="29"/>
      <c r="CO61" s="29"/>
      <c r="CP61" s="29"/>
      <c r="CQ61" s="29"/>
      <c r="CR61" s="29"/>
      <c r="CS61" s="29"/>
      <c r="CT61" s="29"/>
      <c r="CU61" s="29"/>
      <c r="CV61" s="29"/>
      <c r="CW61" s="29"/>
      <c r="CX61" s="29"/>
      <c r="CY61" s="29"/>
      <c r="CZ61" s="29"/>
      <c r="DA61" s="29"/>
      <c r="DB61" s="29"/>
      <c r="DC61" s="29"/>
      <c r="DD61" s="29"/>
      <c r="DE61" s="29"/>
      <c r="DF61" s="29"/>
      <c r="DG61" s="29"/>
      <c r="DH61" s="29"/>
      <c r="DI61" s="29"/>
      <c r="DJ61" s="29"/>
      <c r="DK61" s="29"/>
      <c r="DL61" s="29"/>
      <c r="DM61" s="29"/>
      <c r="DN61" s="29"/>
      <c r="DO61" s="29"/>
      <c r="DP61" s="29"/>
      <c r="DQ61" s="29"/>
      <c r="DR61" s="29"/>
      <c r="DS61" s="29"/>
      <c r="DT61" s="29"/>
      <c r="DU61" s="29"/>
      <c r="DV61" s="29"/>
      <c r="DW61" s="29"/>
      <c r="DX61" s="29"/>
      <c r="DY61" s="29"/>
      <c r="DZ61" s="29"/>
      <c r="EA61" s="29"/>
      <c r="EB61" s="29"/>
      <c r="EC61" s="29"/>
      <c r="ED61" s="29"/>
      <c r="EE61" s="29"/>
      <c r="EF61" s="29"/>
      <c r="EG61" s="29"/>
      <c r="EH61" s="29"/>
      <c r="EI61" s="29"/>
      <c r="EJ61" s="29"/>
      <c r="EK61" s="29"/>
      <c r="EL61" s="29"/>
      <c r="EM61" s="29"/>
      <c r="EN61" s="29"/>
      <c r="EO61" s="29"/>
      <c r="EP61" s="29"/>
      <c r="EQ61" s="29"/>
      <c r="ER61" s="29"/>
      <c r="ES61" s="29"/>
      <c r="ET61" s="29"/>
      <c r="EU61" s="29"/>
      <c r="EV61" s="29"/>
      <c r="EW61" s="29"/>
      <c r="EX61" s="29"/>
      <c r="EY61" s="29"/>
      <c r="EZ61" s="29"/>
      <c r="FA61" s="29"/>
      <c r="FB61" s="29"/>
      <c r="FC61" s="29"/>
      <c r="FD61" s="29"/>
      <c r="FE61" s="29"/>
      <c r="FF61" s="29"/>
      <c r="FG61" s="29"/>
      <c r="FH61" s="29"/>
      <c r="FI61" s="29"/>
      <c r="FJ61" s="29"/>
      <c r="FK61" s="29"/>
      <c r="FL61" s="29"/>
      <c r="FM61" s="29"/>
      <c r="FN61" s="29"/>
      <c r="FO61" s="29"/>
      <c r="FP61" s="29"/>
      <c r="FQ61" s="29"/>
      <c r="FR61" s="29"/>
      <c r="FS61" s="29"/>
      <c r="FT61" s="29"/>
      <c r="FU61" s="29"/>
      <c r="FV61" s="29"/>
      <c r="FW61" s="29"/>
      <c r="FX61" s="29"/>
      <c r="FY61" s="29"/>
      <c r="FZ61" s="29"/>
      <c r="GA61" s="29"/>
      <c r="GB61" s="29"/>
      <c r="GC61" s="29"/>
      <c r="GD61" s="29"/>
      <c r="GE61" s="29"/>
      <c r="GF61" s="29"/>
      <c r="GG61" s="29"/>
      <c r="GH61" s="29"/>
      <c r="GI61" s="29"/>
      <c r="GJ61" s="29"/>
      <c r="GK61" s="29"/>
      <c r="GL61" s="29"/>
      <c r="GM61" s="29"/>
      <c r="GN61" s="29"/>
      <c r="GO61" s="29"/>
      <c r="GP61" s="29"/>
      <c r="GQ61" s="29"/>
      <c r="GR61" s="29"/>
      <c r="GS61" s="29"/>
      <c r="GT61" s="29"/>
      <c r="GU61" s="29"/>
      <c r="GV61" s="29"/>
      <c r="GW61" s="29"/>
      <c r="GX61" s="29"/>
      <c r="GY61" s="29"/>
      <c r="GZ61" s="29"/>
      <c r="HA61" s="29"/>
      <c r="HB61" s="29"/>
      <c r="HC61" s="29"/>
      <c r="HD61" s="29"/>
      <c r="HE61" s="29"/>
      <c r="HF61" s="29"/>
      <c r="HG61" s="29"/>
      <c r="HH61" s="29"/>
      <c r="HI61" s="29"/>
      <c r="HJ61" s="29"/>
      <c r="HK61" s="29"/>
      <c r="HL61" s="29"/>
      <c r="HM61" s="29"/>
      <c r="HN61" s="29"/>
      <c r="HO61" s="29"/>
      <c r="HP61" s="29"/>
      <c r="HQ61" s="29"/>
      <c r="HR61" s="29"/>
      <c r="HS61" s="29"/>
      <c r="HT61" s="29"/>
      <c r="HU61" s="29"/>
      <c r="HV61" s="29"/>
      <c r="HW61" s="29"/>
      <c r="HX61" s="29"/>
      <c r="HY61" s="29"/>
      <c r="HZ61" s="29"/>
      <c r="IA61" s="29"/>
      <c r="IB61" s="29"/>
      <c r="IC61" s="29"/>
      <c r="ID61" s="29"/>
      <c r="IE61" s="29"/>
      <c r="IF61" s="29"/>
      <c r="IG61" s="29"/>
      <c r="IH61" s="29"/>
      <c r="II61" s="29"/>
      <c r="IJ61" s="29"/>
      <c r="IK61" s="29"/>
      <c r="IL61" s="29"/>
      <c r="IM61" s="29"/>
      <c r="IN61" s="29"/>
      <c r="IO61" s="29"/>
      <c r="IP61" s="29"/>
      <c r="IQ61" s="29"/>
      <c r="IR61" s="29"/>
      <c r="IS61" s="29"/>
      <c r="IT61" s="29"/>
      <c r="IU61" s="29"/>
      <c r="IV61" s="29"/>
    </row>
    <row r="62" spans="1:256" ht="16.95" customHeight="1" x14ac:dyDescent="0.25">
      <c r="A62" s="58"/>
      <c r="B62" s="59"/>
      <c r="C62" s="59"/>
      <c r="D62" s="59"/>
      <c r="E62" s="59"/>
      <c r="F62" s="59"/>
      <c r="G62" s="60"/>
      <c r="H62" s="61"/>
      <c r="I62" s="62"/>
      <c r="J62" s="31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9"/>
      <c r="BQ62" s="29"/>
      <c r="BR62" s="29"/>
      <c r="BS62" s="29"/>
      <c r="BT62" s="29"/>
      <c r="BU62" s="29"/>
      <c r="BV62" s="29"/>
      <c r="BW62" s="29"/>
      <c r="BX62" s="29"/>
      <c r="BY62" s="29"/>
      <c r="BZ62" s="29"/>
      <c r="CA62" s="29"/>
      <c r="CB62" s="29"/>
      <c r="CC62" s="29"/>
      <c r="CD62" s="29"/>
      <c r="CE62" s="29"/>
      <c r="CF62" s="29"/>
      <c r="CG62" s="29"/>
      <c r="CH62" s="29"/>
      <c r="CI62" s="29"/>
      <c r="CJ62" s="29"/>
      <c r="CK62" s="29"/>
      <c r="CL62" s="29"/>
      <c r="CM62" s="29"/>
      <c r="CN62" s="29"/>
      <c r="CO62" s="29"/>
      <c r="CP62" s="29"/>
      <c r="CQ62" s="29"/>
      <c r="CR62" s="29"/>
      <c r="CS62" s="29"/>
      <c r="CT62" s="29"/>
      <c r="CU62" s="29"/>
      <c r="CV62" s="29"/>
      <c r="CW62" s="29"/>
      <c r="CX62" s="29"/>
      <c r="CY62" s="29"/>
      <c r="CZ62" s="29"/>
      <c r="DA62" s="29"/>
      <c r="DB62" s="29"/>
      <c r="DC62" s="29"/>
      <c r="DD62" s="29"/>
      <c r="DE62" s="29"/>
      <c r="DF62" s="29"/>
      <c r="DG62" s="29"/>
      <c r="DH62" s="29"/>
      <c r="DI62" s="29"/>
      <c r="DJ62" s="29"/>
      <c r="DK62" s="29"/>
      <c r="DL62" s="29"/>
      <c r="DM62" s="29"/>
      <c r="DN62" s="29"/>
      <c r="DO62" s="29"/>
      <c r="DP62" s="29"/>
      <c r="DQ62" s="29"/>
      <c r="DR62" s="29"/>
      <c r="DS62" s="29"/>
      <c r="DT62" s="29"/>
      <c r="DU62" s="29"/>
      <c r="DV62" s="29"/>
      <c r="DW62" s="29"/>
      <c r="DX62" s="29"/>
      <c r="DY62" s="29"/>
      <c r="DZ62" s="29"/>
      <c r="EA62" s="29"/>
      <c r="EB62" s="29"/>
      <c r="EC62" s="29"/>
      <c r="ED62" s="29"/>
      <c r="EE62" s="29"/>
      <c r="EF62" s="29"/>
      <c r="EG62" s="29"/>
      <c r="EH62" s="29"/>
      <c r="EI62" s="29"/>
      <c r="EJ62" s="29"/>
      <c r="EK62" s="29"/>
      <c r="EL62" s="29"/>
      <c r="EM62" s="29"/>
      <c r="EN62" s="29"/>
      <c r="EO62" s="29"/>
      <c r="EP62" s="29"/>
      <c r="EQ62" s="29"/>
      <c r="ER62" s="29"/>
      <c r="ES62" s="29"/>
      <c r="ET62" s="29"/>
      <c r="EU62" s="29"/>
      <c r="EV62" s="29"/>
      <c r="EW62" s="29"/>
      <c r="EX62" s="29"/>
      <c r="EY62" s="29"/>
      <c r="EZ62" s="29"/>
      <c r="FA62" s="29"/>
      <c r="FB62" s="29"/>
      <c r="FC62" s="29"/>
      <c r="FD62" s="29"/>
      <c r="FE62" s="29"/>
      <c r="FF62" s="29"/>
      <c r="FG62" s="29"/>
      <c r="FH62" s="29"/>
      <c r="FI62" s="29"/>
      <c r="FJ62" s="29"/>
      <c r="FK62" s="29"/>
      <c r="FL62" s="29"/>
      <c r="FM62" s="29"/>
      <c r="FN62" s="29"/>
      <c r="FO62" s="29"/>
      <c r="FP62" s="29"/>
      <c r="FQ62" s="29"/>
      <c r="FR62" s="29"/>
      <c r="FS62" s="29"/>
      <c r="FT62" s="29"/>
      <c r="FU62" s="29"/>
      <c r="FV62" s="29"/>
      <c r="FW62" s="29"/>
      <c r="FX62" s="29"/>
      <c r="FY62" s="29"/>
      <c r="FZ62" s="29"/>
      <c r="GA62" s="29"/>
      <c r="GB62" s="29"/>
      <c r="GC62" s="29"/>
      <c r="GD62" s="29"/>
      <c r="GE62" s="29"/>
      <c r="GF62" s="29"/>
      <c r="GG62" s="29"/>
      <c r="GH62" s="29"/>
      <c r="GI62" s="29"/>
      <c r="GJ62" s="29"/>
      <c r="GK62" s="29"/>
      <c r="GL62" s="29"/>
      <c r="GM62" s="29"/>
      <c r="GN62" s="29"/>
      <c r="GO62" s="29"/>
      <c r="GP62" s="29"/>
      <c r="GQ62" s="29"/>
      <c r="GR62" s="29"/>
      <c r="GS62" s="29"/>
      <c r="GT62" s="29"/>
      <c r="GU62" s="29"/>
      <c r="GV62" s="29"/>
      <c r="GW62" s="29"/>
      <c r="GX62" s="29"/>
      <c r="GY62" s="29"/>
      <c r="GZ62" s="29"/>
      <c r="HA62" s="29"/>
      <c r="HB62" s="29"/>
      <c r="HC62" s="29"/>
      <c r="HD62" s="29"/>
      <c r="HE62" s="29"/>
      <c r="HF62" s="29"/>
      <c r="HG62" s="29"/>
      <c r="HH62" s="29"/>
      <c r="HI62" s="29"/>
      <c r="HJ62" s="29"/>
      <c r="HK62" s="29"/>
      <c r="HL62" s="29"/>
      <c r="HM62" s="29"/>
      <c r="HN62" s="29"/>
      <c r="HO62" s="29"/>
      <c r="HP62" s="29"/>
      <c r="HQ62" s="29"/>
      <c r="HR62" s="29"/>
      <c r="HS62" s="29"/>
      <c r="HT62" s="29"/>
      <c r="HU62" s="29"/>
      <c r="HV62" s="29"/>
      <c r="HW62" s="29"/>
      <c r="HX62" s="29"/>
      <c r="HY62" s="29"/>
      <c r="HZ62" s="29"/>
      <c r="IA62" s="29"/>
      <c r="IB62" s="29"/>
      <c r="IC62" s="29"/>
      <c r="ID62" s="29"/>
      <c r="IE62" s="29"/>
      <c r="IF62" s="29"/>
      <c r="IG62" s="29"/>
      <c r="IH62" s="29"/>
      <c r="II62" s="29"/>
      <c r="IJ62" s="29"/>
      <c r="IK62" s="29"/>
      <c r="IL62" s="29"/>
      <c r="IM62" s="29"/>
      <c r="IN62" s="29"/>
      <c r="IO62" s="29"/>
      <c r="IP62" s="29"/>
      <c r="IQ62" s="29"/>
      <c r="IR62" s="29"/>
      <c r="IS62" s="29"/>
      <c r="IT62" s="29"/>
      <c r="IU62" s="29"/>
      <c r="IV62" s="29"/>
    </row>
    <row r="63" spans="1:256" s="10" customFormat="1" x14ac:dyDescent="0.25">
      <c r="A63" s="68"/>
      <c r="B63" s="69"/>
      <c r="C63" s="69"/>
      <c r="D63" s="69"/>
      <c r="E63" s="69"/>
      <c r="F63" s="70"/>
      <c r="G63" s="71"/>
      <c r="H63" s="72">
        <f>SUM(H53:H62)</f>
        <v>0</v>
      </c>
      <c r="I63" s="72">
        <f>SUM(I53:I62)</f>
        <v>0</v>
      </c>
      <c r="J63" s="73"/>
      <c r="K63" s="74"/>
      <c r="L63" s="75"/>
      <c r="M63" s="75"/>
      <c r="N63" s="75"/>
      <c r="O63" s="75"/>
      <c r="P63" s="76"/>
      <c r="Q63" s="77"/>
      <c r="R63" s="78">
        <f>SUM(R50:R62)</f>
        <v>0</v>
      </c>
      <c r="S63" s="78">
        <f>SUM(S50:S62)</f>
        <v>0</v>
      </c>
      <c r="T63" s="52"/>
      <c r="U63" s="74"/>
      <c r="V63" s="75"/>
      <c r="W63" s="75"/>
      <c r="X63" s="75"/>
      <c r="Y63" s="75"/>
      <c r="Z63" s="76"/>
      <c r="AA63" s="77"/>
      <c r="AB63" s="78">
        <f>SUM(AB50:AB62)</f>
        <v>0</v>
      </c>
      <c r="AC63" s="78">
        <f>SUM(AC50:AC62)</f>
        <v>0</v>
      </c>
      <c r="AD63" s="52"/>
      <c r="AE63" s="74"/>
      <c r="AF63" s="75"/>
      <c r="AG63" s="75"/>
      <c r="AH63" s="75"/>
      <c r="AI63" s="75"/>
      <c r="AJ63" s="76"/>
      <c r="AK63" s="77"/>
      <c r="AL63" s="78">
        <f>SUM(AL50:AL62)</f>
        <v>0</v>
      </c>
      <c r="AM63" s="78">
        <f>SUM(AM50:AM62)</f>
        <v>0</v>
      </c>
      <c r="AN63" s="52"/>
      <c r="AO63" s="74"/>
      <c r="AP63" s="75"/>
      <c r="AQ63" s="75"/>
      <c r="AR63" s="75"/>
      <c r="AS63" s="75"/>
      <c r="AT63" s="76"/>
      <c r="AU63" s="77"/>
      <c r="AV63" s="78">
        <f>SUM(AV50:AV62)</f>
        <v>0</v>
      </c>
      <c r="AW63" s="78">
        <f>SUM(AW50:AW62)</f>
        <v>0</v>
      </c>
      <c r="AX63" s="52"/>
      <c r="AY63" s="74"/>
      <c r="AZ63" s="75"/>
      <c r="BA63" s="75"/>
      <c r="BB63" s="75"/>
      <c r="BC63" s="75"/>
      <c r="BD63" s="76"/>
      <c r="BE63" s="77"/>
      <c r="BF63" s="78">
        <f>SUM(BF50:BF62)</f>
        <v>0</v>
      </c>
      <c r="BG63" s="78">
        <f>SUM(BG50:BG62)</f>
        <v>0</v>
      </c>
      <c r="BH63" s="52"/>
      <c r="BI63" s="74"/>
      <c r="BJ63" s="75"/>
      <c r="BK63" s="75"/>
      <c r="BL63" s="75"/>
      <c r="BM63" s="75"/>
      <c r="BN63" s="76"/>
      <c r="BO63" s="77"/>
      <c r="BP63" s="78">
        <f>SUM(BP50:BP62)</f>
        <v>0</v>
      </c>
      <c r="BQ63" s="78">
        <f>SUM(BQ50:BQ62)</f>
        <v>0</v>
      </c>
      <c r="BR63" s="52"/>
      <c r="BS63" s="74"/>
      <c r="BT63" s="75"/>
      <c r="BU63" s="75"/>
      <c r="BV63" s="75"/>
      <c r="BW63" s="75"/>
      <c r="BX63" s="76"/>
      <c r="BY63" s="77"/>
      <c r="BZ63" s="78">
        <f>SUM(BZ50:BZ62)</f>
        <v>0</v>
      </c>
      <c r="CA63" s="78">
        <f>SUM(CA50:CA62)</f>
        <v>0</v>
      </c>
      <c r="CB63" s="52"/>
      <c r="CC63" s="74"/>
      <c r="CD63" s="75"/>
      <c r="CE63" s="75"/>
      <c r="CF63" s="75"/>
      <c r="CG63" s="75"/>
      <c r="CH63" s="76"/>
      <c r="CI63" s="77"/>
      <c r="CJ63" s="78">
        <f>SUM(CJ50:CJ62)</f>
        <v>0</v>
      </c>
      <c r="CK63" s="78">
        <f>SUM(CK50:CK62)</f>
        <v>0</v>
      </c>
      <c r="CL63" s="52"/>
      <c r="CM63" s="74"/>
      <c r="CN63" s="75"/>
      <c r="CO63" s="75"/>
      <c r="CP63" s="75"/>
      <c r="CQ63" s="75"/>
      <c r="CR63" s="76"/>
      <c r="CS63" s="77"/>
      <c r="CT63" s="78">
        <f>SUM(CT50:CT62)</f>
        <v>0</v>
      </c>
      <c r="CU63" s="78">
        <f>SUM(CU50:CU62)</f>
        <v>0</v>
      </c>
      <c r="CV63" s="52"/>
      <c r="CW63" s="74"/>
      <c r="CX63" s="75"/>
      <c r="CY63" s="75"/>
      <c r="CZ63" s="75"/>
      <c r="DA63" s="75"/>
      <c r="DB63" s="76"/>
      <c r="DC63" s="77"/>
      <c r="DD63" s="78">
        <f>SUM(DD50:DD62)</f>
        <v>0</v>
      </c>
      <c r="DE63" s="78">
        <f>SUM(DE50:DE62)</f>
        <v>0</v>
      </c>
      <c r="DF63" s="52"/>
      <c r="DG63" s="74"/>
      <c r="DH63" s="75"/>
      <c r="DI63" s="75"/>
      <c r="DJ63" s="75"/>
      <c r="DK63" s="75"/>
      <c r="DL63" s="76"/>
      <c r="DM63" s="77"/>
      <c r="DN63" s="78">
        <f>SUM(DN50:DN62)</f>
        <v>0</v>
      </c>
      <c r="DO63" s="78">
        <f>SUM(DO50:DO62)</f>
        <v>0</v>
      </c>
      <c r="DP63" s="52"/>
      <c r="DQ63" s="74"/>
      <c r="DR63" s="75"/>
      <c r="DS63" s="75"/>
      <c r="DT63" s="75"/>
      <c r="DU63" s="75"/>
      <c r="DV63" s="76"/>
      <c r="DW63" s="77"/>
      <c r="DX63" s="78">
        <f>SUM(DX50:DX62)</f>
        <v>0</v>
      </c>
      <c r="DY63" s="78">
        <f>SUM(DY50:DY62)</f>
        <v>0</v>
      </c>
      <c r="DZ63" s="52"/>
      <c r="EA63" s="74"/>
      <c r="EB63" s="75"/>
      <c r="EC63" s="75"/>
      <c r="ED63" s="75"/>
      <c r="EE63" s="75"/>
      <c r="EF63" s="76"/>
      <c r="EG63" s="77"/>
      <c r="EH63" s="78">
        <f>SUM(EH50:EH62)</f>
        <v>0</v>
      </c>
      <c r="EI63" s="78">
        <f>SUM(EI50:EI62)</f>
        <v>0</v>
      </c>
      <c r="EJ63" s="52"/>
      <c r="EK63" s="74"/>
      <c r="EL63" s="75"/>
      <c r="EM63" s="75"/>
      <c r="EN63" s="75"/>
      <c r="EO63" s="75"/>
      <c r="EP63" s="76"/>
      <c r="EQ63" s="77"/>
      <c r="ER63" s="78">
        <f>SUM(ER50:ER62)</f>
        <v>0</v>
      </c>
      <c r="ES63" s="78">
        <f>SUM(ES50:ES62)</f>
        <v>0</v>
      </c>
      <c r="ET63" s="52"/>
      <c r="EU63" s="74"/>
      <c r="EV63" s="75"/>
      <c r="EW63" s="75"/>
      <c r="EX63" s="75"/>
      <c r="EY63" s="75"/>
      <c r="EZ63" s="76"/>
      <c r="FA63" s="77"/>
      <c r="FB63" s="78">
        <f>SUM(FB50:FB62)</f>
        <v>0</v>
      </c>
      <c r="FC63" s="78">
        <f>SUM(FC50:FC62)</f>
        <v>0</v>
      </c>
      <c r="FD63" s="52"/>
      <c r="FE63" s="74"/>
      <c r="FF63" s="75"/>
      <c r="FG63" s="75"/>
      <c r="FH63" s="75"/>
      <c r="FI63" s="75"/>
      <c r="FJ63" s="76"/>
      <c r="FK63" s="77"/>
      <c r="FL63" s="78">
        <f>SUM(FL50:FL62)</f>
        <v>0</v>
      </c>
      <c r="FM63" s="78">
        <f>SUM(FM50:FM62)</f>
        <v>0</v>
      </c>
      <c r="FN63" s="52"/>
      <c r="FO63" s="74"/>
      <c r="FP63" s="75"/>
      <c r="FQ63" s="75"/>
      <c r="FR63" s="75"/>
      <c r="FS63" s="75"/>
      <c r="FT63" s="76"/>
      <c r="FU63" s="77"/>
      <c r="FV63" s="78">
        <f>SUM(FV50:FV62)</f>
        <v>0</v>
      </c>
      <c r="FW63" s="78">
        <f>SUM(FW50:FW62)</f>
        <v>0</v>
      </c>
      <c r="FX63" s="52"/>
      <c r="FY63" s="74"/>
      <c r="FZ63" s="75"/>
      <c r="GA63" s="75"/>
      <c r="GB63" s="75"/>
      <c r="GC63" s="75"/>
      <c r="GD63" s="76"/>
      <c r="GE63" s="77"/>
      <c r="GF63" s="78">
        <f>SUM(GF50:GF62)</f>
        <v>0</v>
      </c>
      <c r="GG63" s="78">
        <f>SUM(GG50:GG62)</f>
        <v>0</v>
      </c>
      <c r="GH63" s="52"/>
      <c r="GI63" s="74"/>
      <c r="GJ63" s="75"/>
      <c r="GK63" s="75"/>
      <c r="GL63" s="75"/>
      <c r="GM63" s="75"/>
      <c r="GN63" s="76"/>
      <c r="GO63" s="77"/>
      <c r="GP63" s="78">
        <f>SUM(GP50:GP62)</f>
        <v>0</v>
      </c>
      <c r="GQ63" s="78">
        <f>SUM(GQ50:GQ62)</f>
        <v>0</v>
      </c>
      <c r="GR63" s="52"/>
      <c r="GS63" s="74"/>
      <c r="GT63" s="75"/>
      <c r="GU63" s="75"/>
      <c r="GV63" s="75"/>
      <c r="GW63" s="75"/>
      <c r="GX63" s="76"/>
      <c r="GY63" s="77"/>
      <c r="GZ63" s="78">
        <f>SUM(GZ50:GZ62)</f>
        <v>0</v>
      </c>
      <c r="HA63" s="78">
        <f>SUM(HA50:HA62)</f>
        <v>0</v>
      </c>
      <c r="HB63" s="52"/>
      <c r="HC63" s="74"/>
      <c r="HD63" s="75"/>
      <c r="HE63" s="75"/>
      <c r="HF63" s="75"/>
      <c r="HG63" s="75"/>
      <c r="HH63" s="76"/>
      <c r="HI63" s="77"/>
      <c r="HJ63" s="78">
        <f>SUM(HJ50:HJ62)</f>
        <v>0</v>
      </c>
      <c r="HK63" s="78">
        <f>SUM(HK50:HK62)</f>
        <v>0</v>
      </c>
      <c r="HL63" s="52"/>
      <c r="HM63" s="74"/>
      <c r="HN63" s="75"/>
      <c r="HO63" s="75"/>
      <c r="HP63" s="75"/>
      <c r="HQ63" s="75"/>
      <c r="HR63" s="76"/>
      <c r="HS63" s="77"/>
      <c r="HT63" s="78">
        <f>SUM(HT50:HT62)</f>
        <v>0</v>
      </c>
      <c r="HU63" s="78">
        <f>SUM(HU50:HU62)</f>
        <v>0</v>
      </c>
      <c r="HV63" s="52"/>
      <c r="HW63" s="74"/>
      <c r="HX63" s="75"/>
      <c r="HY63" s="75"/>
      <c r="HZ63" s="75"/>
      <c r="IA63" s="75"/>
      <c r="IB63" s="76"/>
      <c r="IC63" s="77"/>
      <c r="ID63" s="78">
        <f>SUM(ID50:ID62)</f>
        <v>0</v>
      </c>
      <c r="IE63" s="78">
        <f>SUM(IE50:IE62)</f>
        <v>0</v>
      </c>
      <c r="IF63" s="52"/>
      <c r="IG63" s="74"/>
      <c r="IH63" s="75"/>
      <c r="II63" s="75"/>
      <c r="IJ63" s="75"/>
      <c r="IK63" s="75"/>
      <c r="IL63" s="76"/>
      <c r="IM63" s="77"/>
      <c r="IN63" s="78">
        <f>SUM(IN50:IN62)</f>
        <v>0</v>
      </c>
      <c r="IO63" s="78">
        <f>SUM(IO50:IO62)</f>
        <v>0</v>
      </c>
      <c r="IP63" s="52"/>
      <c r="IQ63" s="74"/>
      <c r="IR63" s="75"/>
      <c r="IS63" s="75"/>
      <c r="IT63" s="75"/>
      <c r="IU63" s="75"/>
      <c r="IV63" s="76"/>
    </row>
    <row r="64" spans="1:256" s="11" customFormat="1" x14ac:dyDescent="0.25">
      <c r="A64" s="69"/>
      <c r="B64" s="69"/>
      <c r="C64" s="69"/>
      <c r="D64" s="69"/>
      <c r="E64" s="69"/>
      <c r="F64" s="69"/>
      <c r="G64" s="69"/>
      <c r="H64" s="79"/>
      <c r="I64" s="79"/>
      <c r="J64" s="80"/>
      <c r="K64" s="81"/>
      <c r="L64" s="81"/>
      <c r="M64" s="82"/>
      <c r="N64" s="82"/>
      <c r="O64" s="82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  <c r="AA64" s="81"/>
      <c r="AB64" s="81"/>
      <c r="AC64" s="81"/>
      <c r="AD64" s="81"/>
      <c r="AE64" s="81"/>
      <c r="AF64" s="81"/>
      <c r="AG64" s="81"/>
      <c r="AH64" s="81"/>
      <c r="AI64" s="81"/>
      <c r="AJ64" s="81"/>
      <c r="AK64" s="81"/>
      <c r="AL64" s="81"/>
      <c r="AM64" s="81"/>
      <c r="AN64" s="81"/>
      <c r="AO64" s="81"/>
      <c r="AP64" s="81"/>
      <c r="AQ64" s="81"/>
      <c r="AR64" s="81"/>
      <c r="AS64" s="81"/>
      <c r="AT64" s="81"/>
      <c r="AU64" s="81"/>
      <c r="AV64" s="81"/>
      <c r="AW64" s="81"/>
      <c r="AX64" s="81"/>
      <c r="AY64" s="81"/>
      <c r="AZ64" s="81"/>
      <c r="BA64" s="81"/>
      <c r="BB64" s="81"/>
      <c r="BC64" s="81"/>
      <c r="BD64" s="81"/>
      <c r="BE64" s="81"/>
      <c r="BF64" s="81"/>
      <c r="BG64" s="81"/>
      <c r="BH64" s="81"/>
      <c r="BI64" s="81"/>
      <c r="BJ64" s="81"/>
      <c r="BK64" s="81"/>
      <c r="BL64" s="81"/>
      <c r="BM64" s="81"/>
      <c r="BN64" s="81"/>
      <c r="BO64" s="81"/>
      <c r="BP64" s="81"/>
      <c r="BQ64" s="81"/>
      <c r="BR64" s="81"/>
      <c r="BS64" s="81"/>
      <c r="BT64" s="81"/>
      <c r="BU64" s="81"/>
      <c r="BV64" s="81"/>
      <c r="BW64" s="81"/>
      <c r="BX64" s="81"/>
      <c r="BY64" s="81"/>
      <c r="BZ64" s="81"/>
      <c r="CA64" s="81"/>
      <c r="CB64" s="81"/>
      <c r="CC64" s="81"/>
      <c r="CD64" s="81"/>
      <c r="CE64" s="81"/>
      <c r="CF64" s="81"/>
      <c r="CG64" s="81"/>
      <c r="CH64" s="81"/>
      <c r="CI64" s="81"/>
      <c r="CJ64" s="81"/>
      <c r="CK64" s="81"/>
      <c r="CL64" s="81"/>
      <c r="CM64" s="81"/>
      <c r="CN64" s="81"/>
      <c r="CO64" s="81"/>
      <c r="CP64" s="81"/>
      <c r="CQ64" s="81"/>
      <c r="CR64" s="81"/>
      <c r="CS64" s="81"/>
      <c r="CT64" s="81"/>
      <c r="CU64" s="81"/>
      <c r="CV64" s="81"/>
      <c r="CW64" s="81"/>
      <c r="CX64" s="81"/>
      <c r="CY64" s="81"/>
      <c r="CZ64" s="81"/>
      <c r="DA64" s="81"/>
      <c r="DB64" s="81"/>
      <c r="DC64" s="81"/>
      <c r="DD64" s="81"/>
      <c r="DE64" s="81"/>
      <c r="DF64" s="81"/>
      <c r="DG64" s="81"/>
      <c r="DH64" s="81"/>
      <c r="DI64" s="81"/>
      <c r="DJ64" s="81"/>
      <c r="DK64" s="81"/>
      <c r="DL64" s="81"/>
      <c r="DM64" s="81"/>
      <c r="DN64" s="81"/>
      <c r="DO64" s="81"/>
      <c r="DP64" s="81"/>
      <c r="DQ64" s="81"/>
      <c r="DR64" s="81"/>
      <c r="DS64" s="81"/>
      <c r="DT64" s="81"/>
      <c r="DU64" s="81"/>
      <c r="DV64" s="81"/>
      <c r="DW64" s="81"/>
      <c r="DX64" s="81"/>
      <c r="DY64" s="81"/>
      <c r="DZ64" s="81"/>
      <c r="EA64" s="81"/>
      <c r="EB64" s="81"/>
      <c r="EC64" s="81"/>
      <c r="ED64" s="81"/>
      <c r="EE64" s="81"/>
      <c r="EF64" s="81"/>
      <c r="EG64" s="81"/>
      <c r="EH64" s="81"/>
      <c r="EI64" s="81"/>
      <c r="EJ64" s="81"/>
      <c r="EK64" s="81"/>
      <c r="EL64" s="81"/>
      <c r="EM64" s="81"/>
      <c r="EN64" s="81"/>
      <c r="EO64" s="81"/>
      <c r="EP64" s="81"/>
      <c r="EQ64" s="81"/>
      <c r="ER64" s="81"/>
      <c r="ES64" s="81"/>
      <c r="ET64" s="81"/>
      <c r="EU64" s="81"/>
      <c r="EV64" s="81"/>
      <c r="EW64" s="81"/>
      <c r="EX64" s="81"/>
      <c r="EY64" s="81"/>
      <c r="EZ64" s="81"/>
      <c r="FA64" s="81"/>
      <c r="FB64" s="81"/>
      <c r="FC64" s="81"/>
      <c r="FD64" s="81"/>
      <c r="FE64" s="81"/>
      <c r="FF64" s="81"/>
      <c r="FG64" s="81"/>
      <c r="FH64" s="81"/>
      <c r="FI64" s="81"/>
      <c r="FJ64" s="81"/>
      <c r="FK64" s="81"/>
      <c r="FL64" s="81"/>
      <c r="FM64" s="81"/>
      <c r="FN64" s="81"/>
      <c r="FO64" s="81"/>
      <c r="FP64" s="81"/>
      <c r="FQ64" s="81"/>
      <c r="FR64" s="81"/>
      <c r="FS64" s="81"/>
      <c r="FT64" s="81"/>
      <c r="FU64" s="81"/>
      <c r="FV64" s="81"/>
      <c r="FW64" s="81"/>
      <c r="FX64" s="81"/>
      <c r="FY64" s="81"/>
      <c r="FZ64" s="81"/>
      <c r="GA64" s="81"/>
      <c r="GB64" s="81"/>
      <c r="GC64" s="81"/>
      <c r="GD64" s="81"/>
      <c r="GE64" s="81"/>
      <c r="GF64" s="81"/>
      <c r="GG64" s="81"/>
      <c r="GH64" s="81"/>
      <c r="GI64" s="81"/>
      <c r="GJ64" s="81"/>
      <c r="GK64" s="81"/>
      <c r="GL64" s="81"/>
      <c r="GM64" s="81"/>
      <c r="GN64" s="81"/>
      <c r="GO64" s="81"/>
      <c r="GP64" s="81"/>
      <c r="GQ64" s="81"/>
      <c r="GR64" s="81"/>
      <c r="GS64" s="81"/>
      <c r="GT64" s="81"/>
      <c r="GU64" s="81"/>
      <c r="GV64" s="81"/>
      <c r="GW64" s="81"/>
      <c r="GX64" s="81"/>
      <c r="GY64" s="81"/>
      <c r="GZ64" s="81"/>
      <c r="HA64" s="81"/>
      <c r="HB64" s="81"/>
      <c r="HC64" s="81"/>
      <c r="HD64" s="81"/>
      <c r="HE64" s="81"/>
      <c r="HF64" s="81"/>
      <c r="HG64" s="81"/>
      <c r="HH64" s="81"/>
      <c r="HI64" s="81"/>
      <c r="HJ64" s="81"/>
      <c r="HK64" s="81"/>
      <c r="HL64" s="81"/>
      <c r="HM64" s="81"/>
      <c r="HN64" s="81"/>
      <c r="HO64" s="81"/>
      <c r="HP64" s="81"/>
      <c r="HQ64" s="81"/>
      <c r="HR64" s="81"/>
      <c r="HS64" s="81"/>
      <c r="HT64" s="81"/>
      <c r="HU64" s="81"/>
      <c r="HV64" s="81"/>
      <c r="HW64" s="81"/>
      <c r="HX64" s="81"/>
      <c r="HY64" s="81"/>
      <c r="HZ64" s="81"/>
      <c r="IA64" s="81"/>
      <c r="IB64" s="81"/>
      <c r="IC64" s="81"/>
      <c r="ID64" s="81"/>
      <c r="IE64" s="81"/>
      <c r="IF64" s="81"/>
      <c r="IG64" s="81"/>
      <c r="IH64" s="81"/>
      <c r="II64" s="81"/>
      <c r="IJ64" s="81"/>
      <c r="IK64" s="81"/>
      <c r="IL64" s="81"/>
      <c r="IM64" s="81"/>
      <c r="IN64" s="81"/>
      <c r="IO64" s="81"/>
      <c r="IP64" s="81"/>
      <c r="IQ64" s="81"/>
      <c r="IR64" s="81"/>
      <c r="IS64" s="81"/>
      <c r="IT64" s="81"/>
      <c r="IU64" s="81"/>
      <c r="IV64" s="81"/>
    </row>
    <row r="65" spans="1:16" s="11" customFormat="1" x14ac:dyDescent="0.25">
      <c r="A65" s="111" t="s">
        <v>40</v>
      </c>
      <c r="B65" s="111"/>
      <c r="C65" s="111"/>
      <c r="D65" s="111"/>
      <c r="E65" s="111"/>
      <c r="F65" s="83"/>
      <c r="G65" s="84"/>
      <c r="H65" s="85">
        <f>H11+H19+H28+H35+H63</f>
        <v>9993100</v>
      </c>
      <c r="I65" s="85">
        <f>I11+I19+I28+I35+I63</f>
        <v>9993100</v>
      </c>
      <c r="J65" s="86"/>
      <c r="K65" s="81"/>
      <c r="L65" s="81"/>
      <c r="M65" s="82"/>
      <c r="N65" s="82"/>
      <c r="O65" s="82"/>
      <c r="P65" s="81"/>
    </row>
    <row r="66" spans="1:16" ht="10.65" customHeight="1" x14ac:dyDescent="0.25">
      <c r="A66" s="112" t="s">
        <v>9</v>
      </c>
      <c r="B66" s="112"/>
      <c r="C66" s="112"/>
      <c r="D66" s="112"/>
      <c r="E66" s="112"/>
      <c r="F66" s="112"/>
      <c r="G66" s="112"/>
      <c r="H66" s="112"/>
      <c r="I66" s="112"/>
      <c r="J66" s="112"/>
      <c r="K66" s="29"/>
      <c r="L66" s="29"/>
      <c r="M66" s="87"/>
      <c r="N66" s="87"/>
      <c r="O66" s="87"/>
      <c r="P66" s="29"/>
    </row>
    <row r="67" spans="1:16" ht="6.6" customHeight="1" x14ac:dyDescent="0.25">
      <c r="A67" s="112"/>
      <c r="B67" s="112"/>
      <c r="C67" s="112"/>
      <c r="D67" s="112"/>
      <c r="E67" s="112"/>
      <c r="F67" s="112"/>
      <c r="G67" s="112"/>
      <c r="H67" s="112"/>
      <c r="I67" s="112"/>
      <c r="J67" s="112"/>
      <c r="K67" s="29"/>
      <c r="L67" s="29"/>
      <c r="M67" s="87"/>
      <c r="N67" s="87"/>
      <c r="O67" s="87"/>
      <c r="P67" s="29"/>
    </row>
    <row r="68" spans="1:16" x14ac:dyDescent="0.25">
      <c r="A68" s="112"/>
      <c r="B68" s="112"/>
      <c r="C68" s="112"/>
      <c r="D68" s="112"/>
      <c r="E68" s="112"/>
      <c r="F68" s="112"/>
      <c r="G68" s="112"/>
      <c r="H68" s="112"/>
      <c r="I68" s="112"/>
      <c r="J68" s="112"/>
      <c r="K68" s="29"/>
      <c r="L68" s="29"/>
      <c r="M68" s="87"/>
      <c r="N68" s="87"/>
      <c r="O68" s="87">
        <f>H65</f>
        <v>9993100</v>
      </c>
      <c r="P68" s="53"/>
    </row>
    <row r="69" spans="1:16" x14ac:dyDescent="0.25">
      <c r="A69" s="112"/>
      <c r="B69" s="112"/>
      <c r="C69" s="112"/>
      <c r="D69" s="112"/>
      <c r="E69" s="112"/>
      <c r="F69" s="112"/>
      <c r="G69" s="112"/>
      <c r="H69" s="112"/>
      <c r="I69" s="112"/>
      <c r="J69" s="112"/>
      <c r="K69" s="29"/>
      <c r="L69" s="29" t="s">
        <v>41</v>
      </c>
      <c r="M69" s="87">
        <v>79612000</v>
      </c>
      <c r="N69" s="87"/>
      <c r="O69" s="87">
        <v>503700</v>
      </c>
      <c r="P69" s="29"/>
    </row>
    <row r="70" spans="1:16" x14ac:dyDescent="0.25">
      <c r="A70" s="29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88">
        <f>O71</f>
        <v>10786800</v>
      </c>
      <c r="N70" s="87"/>
      <c r="O70" s="87">
        <v>290000</v>
      </c>
      <c r="P70" s="29"/>
    </row>
    <row r="71" spans="1:16" x14ac:dyDescent="0.25">
      <c r="A71" s="29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87">
        <f>SUM(M69:M70)</f>
        <v>90398800</v>
      </c>
      <c r="N71" s="87"/>
      <c r="O71" s="87">
        <f>SUM(O68:O70)</f>
        <v>10786800</v>
      </c>
      <c r="P71" s="29" t="s">
        <v>42</v>
      </c>
    </row>
    <row r="72" spans="1:16" x14ac:dyDescent="0.25">
      <c r="A72" s="29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89">
        <v>-102000</v>
      </c>
      <c r="N72" s="87"/>
      <c r="O72" s="87"/>
      <c r="P72" s="53"/>
    </row>
    <row r="73" spans="1:16" x14ac:dyDescent="0.25">
      <c r="A73" s="29"/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87">
        <f>SUM(M71:M72)</f>
        <v>90296800</v>
      </c>
      <c r="N73" s="90"/>
      <c r="O73" s="87"/>
      <c r="P73" s="29"/>
    </row>
    <row r="74" spans="1:16" ht="14.7" customHeight="1" x14ac:dyDescent="0.25">
      <c r="A74" s="98"/>
      <c r="B74" s="98"/>
      <c r="C74" s="98"/>
      <c r="D74" s="98"/>
      <c r="E74" s="98"/>
      <c r="F74" s="98"/>
      <c r="G74" s="98"/>
      <c r="H74" s="98"/>
      <c r="I74" s="98"/>
      <c r="J74" s="98"/>
      <c r="K74" s="29"/>
      <c r="L74" s="29"/>
      <c r="M74" s="87"/>
      <c r="N74" s="87"/>
      <c r="O74" s="87"/>
      <c r="P74" s="29"/>
    </row>
    <row r="75" spans="1:16" x14ac:dyDescent="0.25">
      <c r="A75" s="113"/>
      <c r="B75" s="113"/>
      <c r="C75" s="113"/>
      <c r="D75" s="113"/>
      <c r="E75" s="113"/>
      <c r="F75" s="113"/>
      <c r="G75" s="113"/>
      <c r="H75" s="113"/>
      <c r="I75" s="113"/>
      <c r="J75" s="113"/>
      <c r="K75" s="29"/>
      <c r="L75" s="29" t="s">
        <v>43</v>
      </c>
      <c r="M75" s="87">
        <v>71766400</v>
      </c>
      <c r="N75" s="87">
        <v>7845600</v>
      </c>
      <c r="O75" s="87"/>
      <c r="P75" s="29"/>
    </row>
    <row r="76" spans="1:16" x14ac:dyDescent="0.25">
      <c r="A76" s="113"/>
      <c r="B76" s="113"/>
      <c r="C76" s="113"/>
      <c r="D76" s="113"/>
      <c r="E76" s="113"/>
      <c r="F76" s="113"/>
      <c r="G76" s="113"/>
      <c r="H76" s="113"/>
      <c r="I76" s="113"/>
      <c r="J76" s="113"/>
      <c r="K76" s="29"/>
      <c r="L76" s="29"/>
      <c r="M76" s="88">
        <f>O71-43100</f>
        <v>10743700</v>
      </c>
      <c r="N76" s="89">
        <v>43100</v>
      </c>
      <c r="O76" s="53"/>
      <c r="P76" s="29"/>
    </row>
    <row r="77" spans="1:16" x14ac:dyDescent="0.25">
      <c r="A77" s="113"/>
      <c r="B77" s="113"/>
      <c r="C77" s="113"/>
      <c r="D77" s="113"/>
      <c r="E77" s="113"/>
      <c r="F77" s="113"/>
      <c r="G77" s="113"/>
      <c r="H77" s="113"/>
      <c r="I77" s="113"/>
      <c r="J77" s="113"/>
      <c r="K77" s="29"/>
      <c r="L77" s="29"/>
      <c r="M77" s="87">
        <f>SUM(M75:M76)</f>
        <v>82510100</v>
      </c>
      <c r="N77" s="87">
        <f>SUM(N75:N76)</f>
        <v>7888700</v>
      </c>
      <c r="O77" s="29"/>
      <c r="P77" s="29"/>
    </row>
    <row r="78" spans="1:16" x14ac:dyDescent="0.25">
      <c r="A78" s="29"/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89">
        <v>-102000</v>
      </c>
      <c r="N78" s="87"/>
      <c r="O78" s="29"/>
      <c r="P78" s="29"/>
    </row>
    <row r="79" spans="1:16" x14ac:dyDescent="0.25">
      <c r="A79" s="29"/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87">
        <f>SUM(M77:M78)</f>
        <v>82408100</v>
      </c>
      <c r="N79" s="29"/>
      <c r="O79" s="29"/>
      <c r="P79" s="29"/>
    </row>
    <row r="82" spans="1:1" x14ac:dyDescent="0.25">
      <c r="A82" s="29" t="s">
        <v>44</v>
      </c>
    </row>
  </sheetData>
  <sheetProtection selectLockedCells="1" selectUnlockedCells="1"/>
  <mergeCells count="21">
    <mergeCell ref="A65:E65"/>
    <mergeCell ref="A66:J69"/>
    <mergeCell ref="A74:J77"/>
    <mergeCell ref="E1:F1"/>
    <mergeCell ref="A2:I2"/>
    <mergeCell ref="A3:I3"/>
    <mergeCell ref="A5:I7"/>
    <mergeCell ref="J5:J7"/>
    <mergeCell ref="J9:J10"/>
    <mergeCell ref="A12:I14"/>
    <mergeCell ref="J12:J14"/>
    <mergeCell ref="J16:J18"/>
    <mergeCell ref="A20:I22"/>
    <mergeCell ref="J20:J22"/>
    <mergeCell ref="A29:I31"/>
    <mergeCell ref="J29:J31"/>
    <mergeCell ref="J33:J34"/>
    <mergeCell ref="A36:I38"/>
    <mergeCell ref="J36:J38"/>
    <mergeCell ref="A49:I51"/>
    <mergeCell ref="J49:J51"/>
  </mergeCells>
  <printOptions gridLines="1"/>
  <pageMargins left="0.51181102362204722" right="0.31496062992125984" top="0.31496062992125984" bottom="0.39370078740157483" header="0.51181102362204722" footer="0.51181102362204722"/>
  <pageSetup paperSize="9" scale="10" orientation="portrait" useFirstPageNumber="1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s_poznamkami</vt:lpstr>
      <vt:lpstr>zastup</vt:lpstr>
      <vt:lpstr>s_poznamkami!Názvy_tisku</vt:lpstr>
      <vt:lpstr>s_poznamkami!Oblast_tisku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</dc:creator>
  <cp:keywords/>
  <dc:description/>
  <cp:lastModifiedBy>default</cp:lastModifiedBy>
  <cp:revision/>
  <cp:lastPrinted>2018-03-01T15:15:12Z</cp:lastPrinted>
  <dcterms:created xsi:type="dcterms:W3CDTF">2017-05-22T11:29:10Z</dcterms:created>
  <dcterms:modified xsi:type="dcterms:W3CDTF">2018-12-18T17:41:18Z</dcterms:modified>
  <cp:category/>
  <cp:contentStatus/>
</cp:coreProperties>
</file>